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 activeTab="2"/>
  </bookViews>
  <sheets>
    <sheet name="县水利局" sheetId="1" state="hidden" r:id="rId1"/>
    <sheet name="县农业农村局（有排序）" sheetId="4" r:id="rId2"/>
    <sheet name="县农业农村局（无排序）" sheetId="5" r:id="rId3"/>
  </sheets>
  <definedNames>
    <definedName name="_xlnm._FilterDatabase" localSheetId="0" hidden="1">县水利局!$A$6:$IV$9</definedName>
    <definedName name="_xlnm._FilterDatabase" localSheetId="2" hidden="1">'县农业农村局（无排序）'!$A$6:$IQ$15</definedName>
    <definedName name="_xlnm._FilterDatabase" localSheetId="1" hidden="1">'县农业农村局（有排序）'!$A$6:$IS$6</definedName>
    <definedName name="_xlnm.Print_Titles" localSheetId="1">'县农业农村局（有排序）'!$4:$6</definedName>
    <definedName name="_xlnm.Print_Titles" localSheetId="2">'县农业农村局（无排序）'!$4:$6</definedName>
  </definedNames>
  <calcPr calcId="144525"/>
</workbook>
</file>

<file path=xl/sharedStrings.xml><?xml version="1.0" encoding="utf-8"?>
<sst xmlns="http://schemas.openxmlformats.org/spreadsheetml/2006/main" count="5359" uniqueCount="1723">
  <si>
    <t>附件</t>
  </si>
  <si>
    <t>宾阳县黎塘镇2026年财政衔接推进乡村振兴补助资金项目入库清单</t>
  </si>
  <si>
    <t xml:space="preserve">填表单位（盖章）：黎塘镇人民政府                                                           </t>
  </si>
  <si>
    <t>序号</t>
  </si>
  <si>
    <t>实施地点</t>
  </si>
  <si>
    <t>项目类型</t>
  </si>
  <si>
    <t>项目名称</t>
  </si>
  <si>
    <t>建设任务</t>
  </si>
  <si>
    <t>建设
性质</t>
  </si>
  <si>
    <t>时间进度</t>
  </si>
  <si>
    <t>主管单位</t>
  </si>
  <si>
    <t>责任单位</t>
  </si>
  <si>
    <t>项目预算
总投资
（万元）</t>
  </si>
  <si>
    <t>筹资方式</t>
  </si>
  <si>
    <t>受益对象</t>
  </si>
  <si>
    <t>绩效目标</t>
  </si>
  <si>
    <t>联农带农富农机制、
利益联结机制</t>
  </si>
  <si>
    <t>备注</t>
  </si>
  <si>
    <t>市</t>
  </si>
  <si>
    <t>县</t>
  </si>
  <si>
    <t>镇</t>
  </si>
  <si>
    <t>行政村</t>
  </si>
  <si>
    <t>自然村（屯）</t>
  </si>
  <si>
    <t>建设内容</t>
  </si>
  <si>
    <t>单位名称</t>
  </si>
  <si>
    <t>责任人</t>
  </si>
  <si>
    <t>建设规模</t>
  </si>
  <si>
    <t>财政衔接推进乡村振兴补助资金</t>
  </si>
  <si>
    <t>其他资金</t>
  </si>
  <si>
    <t>面上村（个）</t>
  </si>
  <si>
    <t>脱贫村（个）</t>
  </si>
  <si>
    <t>总人口</t>
  </si>
  <si>
    <t>脱贫人口</t>
  </si>
  <si>
    <t>条
（座、
处）</t>
  </si>
  <si>
    <t>公里
（米、
㎡）</t>
  </si>
  <si>
    <t>发展
种植
（亩）</t>
  </si>
  <si>
    <t>低产
改造
（亩）</t>
  </si>
  <si>
    <t>家禽
养殖
（万羽）</t>
  </si>
  <si>
    <t>家畜
养殖 
（头/只）</t>
  </si>
  <si>
    <t>水产
养殖
（公斤）</t>
  </si>
  <si>
    <t>其他</t>
  </si>
  <si>
    <t>户</t>
  </si>
  <si>
    <t>人</t>
  </si>
  <si>
    <t>南宁市</t>
  </si>
  <si>
    <t>宾阳县</t>
  </si>
  <si>
    <t>黎塘镇</t>
  </si>
  <si>
    <t>三和村委</t>
  </si>
  <si>
    <t>韦垌村</t>
  </si>
  <si>
    <t>宾阳县黎塘镇三和村委韦垌村饮水安全巩固提升工程</t>
  </si>
  <si>
    <t>新钻深井1口，泵房1座、ø90ⅹ8.2pe饮水管450米、输电电路450米、消毒设备1台</t>
  </si>
  <si>
    <t>新建</t>
  </si>
  <si>
    <t>计划开工时间：2026年3月1日
计划完工时间：2026年12月31日</t>
  </si>
  <si>
    <t>宾阳县水利局</t>
  </si>
  <si>
    <t>覃志远</t>
  </si>
  <si>
    <t>1.建设饮水安全巩固提升工程1个
2.项目（工程）验收合格率达100%
3.受益总人口533户1811人（其中脱贫户8户27人）
4.项目建成后群众满意度≥95%</t>
  </si>
  <si>
    <t>建设饮水安全巩固提升工程1个，保障整村533户1811人饮水安全</t>
  </si>
  <si>
    <t>塘村</t>
  </si>
  <si>
    <t>宾阳县黎塘镇三和村委塘村横梨东干渠建设工程</t>
  </si>
  <si>
    <t>渠道防渗衬砌
1.横梨东干渠:设计流量1.697m/s，防渗衬砌总长8670米，底板采用现浇C15砼厚80mm，边墙采用M7.5浆砌砼砌块矩形挡墙，挡墙厚度为200mm，迎水面及墙顶采用1:2水泥砂浆抹面厚20mm。根据渠道现状，渠道防渗衬护底宽B=1.7~3.2m，高H=1.0~1.2m。
 2.包含工程服务费用。</t>
  </si>
  <si>
    <t>1处</t>
  </si>
  <si>
    <t>8670米</t>
  </si>
  <si>
    <t>1.新建渠道一条
2.项目（工程）验收合格率达100%
3.受益总人口1080户3437人（其中脱贫户14户43人）
4.工程设计使用年限≥20年
5.项目建成后群众满意度≥95%</t>
  </si>
  <si>
    <t>该项目落地将惠及1080户3437人，渠道的建设与运营真正惠及农民，提升农业效益，推动农村可持续发展。</t>
  </si>
  <si>
    <t>韦垌村、陈树村、塘村</t>
  </si>
  <si>
    <t>宾阳县黎塘镇三和村委韦垌村、陈树村、塘村立身水库干渠支渠建设工程</t>
  </si>
  <si>
    <t>渠道防渗衬砌
1.立身水库干渠（1775米)
塘村1支渠（865米）
塘村2支渠（600米）
塘村3支渠（1840米）
塘村4支渠（493米）
塘村5支渠（610米）
塘村6支渠（640米）
陈树1支渠（580米）
陈树2支渠（480米）
陈树2支渠1斗渠（1087米）
陈树2支渠2斗渠（320米）
陈树3支渠（92米））
韦垌1支渠（790米）
韦垌2支渠（1190米）
2.包含工程服务费用。</t>
  </si>
  <si>
    <t>11362米</t>
  </si>
  <si>
    <t>1.新建渠道一条
2.项目（工程）验收合格率达100%
3.受益总人口1788户5795人（其中脱贫户21户66人）
4.工程设计使用年限≥20年
5.项目建成后群众满意度≥95%</t>
  </si>
  <si>
    <t>该项目落地将惠及1788户5795人，渠道的建设与运营真正惠及农民，提升农业效益，推动农村可持续发展。</t>
  </si>
  <si>
    <t>宾阳县2026年财政衔接推进乡村振兴补助资金项目年度实施计划表</t>
  </si>
  <si>
    <t xml:space="preserve">填表单位（盖章）：宾阳县农业农村局                                                     </t>
  </si>
  <si>
    <t>合计</t>
  </si>
  <si>
    <t>大桥镇</t>
  </si>
  <si>
    <t>五七村委</t>
  </si>
  <si>
    <t>六碗村</t>
  </si>
  <si>
    <t>产业发展</t>
  </si>
  <si>
    <t>宾阳县大桥镇和盈智能化双层鸡棚高效养殖肉鸡项目</t>
  </si>
  <si>
    <t>建设内容：
项目总投资2018万元，其中企业出资1500万元，财政资金518万元
一、企业投资部分，合计1500万元
1、建设10栋双层鸡棚主体结构，长100m*宽14m*内空高5m（单层1400㎡，双层2800㎡）800万元；
2、建设10栋双层鸡棚风机、湿帘、锅炉、环控、通风小窗、自动饮水线、料线、料塔等专用设备采购，300万元；         
3、土地流转费用以及园区道路硬化、园区围墙建设等其他配套设施投入，400万元 
二、财政投资部分，合计518万元
1.建设4栋双层鸡棚主体结构，长100m*宽14m*内空高5m（单层1400㎡，双层2800㎡）360万元；
2.风机、湿帘、锅炉、环控、通风小窗、自动饮水线、料线、料塔等专用设备采购158万元
二、项目完成实施后形成物化资产价值518万元</t>
  </si>
  <si>
    <t>计划开工时间：2026年3月1日,计划完工时间：2026年12月31日</t>
  </si>
  <si>
    <t>宾阳县农业农村局</t>
  </si>
  <si>
    <t>大桥镇人民政府</t>
  </si>
  <si>
    <t>韦顺能</t>
  </si>
  <si>
    <t>1.新建智能化双层鸡棚项目1个。
2.项目（工程）完成及时率≥100%
3.项目（工程）验收合格率达100%
4.受益总人口1399户5385人（其中脱贫户182户527人）
5.工程设计使用年限≥10年
6.项目建成后群众满意度≥95%</t>
  </si>
  <si>
    <t>项目建成后可增加村集体经济收入，带动村民土地流转及提供务工就业岗位来增加群众收入。</t>
  </si>
  <si>
    <t>长范村委</t>
  </si>
  <si>
    <t>长岭村</t>
  </si>
  <si>
    <t>宾阳县大桥镇连朋村、红村粮食烘干设备采购项目</t>
  </si>
  <si>
    <t>建设内容：
项目总投资356万元，其中企业出资180万元，财政资金176万元
一、企业投资部分，合计180万元
1.建设4000㎡烘干厂房 150万元；
2.场地硬化、水电辅助设施 30万元
二、财政投资部分，合计176万元
1.购买日烘干50吨烘干机4台含除杂、除尘等辅助设备 176万元
三、项目完成实施后形成物化资产价值176万元</t>
  </si>
  <si>
    <t>1.采购烘干设备≥4台
2.项目（工程）完成及时率≥100%
3.项目（工程）验收合格率达100%
4.受益总人口263户962人（其中脱贫户9户27人）
5.工程设计使用年限≥10年
6.项目建成后群众满意度≥95%</t>
  </si>
  <si>
    <t>年度内完成烘干设备采购4台，目标完成后，增加村集体经济收入。</t>
  </si>
  <si>
    <t>宾阳县大桥镇长范村委长范产业链深加工颗粒料项目</t>
  </si>
  <si>
    <t>建设内容：
项目总投资310万元，其中企业出资160万元，财政资金150万元
一、企业投资部分，合计160万元
1.地面硬化5360㎡；
2.变压器160kw、破碎机、粉碎机、烘干机、制粒机、冷却机、打包机等专用设备采购；
3.安装水电、管线等附属设施
二、财政投资部分，合计150万元
新建厂房，长60m*宽60m*内空高9m约3600平m.
三、项目完成实施后形成物化资产价值150万元</t>
  </si>
  <si>
    <t>1.新建颗粒料厂房≥1个
2.工程完成及时率≥100%
3.工程验收合格率达100%
4.受益脱贫人数≥56人
5.受益脱贫人口满意度≥95%</t>
  </si>
  <si>
    <t>年度内完成颗粒料厂房建设并投产使用，目标完成后，增加村集体经济收入。</t>
  </si>
  <si>
    <t>新圩镇</t>
  </si>
  <si>
    <t>四镇社区</t>
  </si>
  <si>
    <t>秀龙村</t>
  </si>
  <si>
    <t>宾阳县新圩镇四镇社区返野生态循环利用中医农业技术乡村振兴示范基地附属工程</t>
  </si>
  <si>
    <t>1.鱼塘护栏
2.排水管
3.喷淋设施
4.道路硬化
5.发电机2台，功率50kw
6.深水井1口</t>
  </si>
  <si>
    <t>新圩镇人民政府</t>
  </si>
  <si>
    <t>胡蔚东</t>
  </si>
  <si>
    <t>1.新建基地及配套设施、设备一批
2.项目（工程）完成及时率≥100%
3.项目（工程）验收合格率达100%
4.受益总人口323户1563人（其中脱贫户17户65人）
5.工程设计使用年限≥15年
6.项目建成后群众满意度≥95%。</t>
  </si>
  <si>
    <t>项目运营投产一年内，预计通过以下方式带动农户3户12人，全年合计57万元；其中带动脱贫对象3户12人：
提供务工岗位12个，其中脱贫对象2人，发放劳务约57万元。</t>
  </si>
  <si>
    <t>新桥镇</t>
  </si>
  <si>
    <t>大仙村委</t>
  </si>
  <si>
    <t>朱村</t>
  </si>
  <si>
    <t>宾阳县新桥镇钟表产业园钟表及智能设备制造车间建设项目</t>
  </si>
  <si>
    <t>建设内容：
项目总投资780万元，其中企业出资390万元，财政资金390万元
一、企业投资部分 400万元
1.投入370万元建设人工智能自动化设备生产车间及采购相关加工设备（车间建筑面积约1000㎡);
2.投入20万元建设配套基础设施
二、财政投资部分 380万元
1.投入230万元建设智能设备制造车间（钢筋混凝土结构，总建筑面积约1030㎡）；
2.投入130万元建设无尘车间二栋（总建筑面积800㎡）
3.投入30万元新增一台250KV变压器，为园区电力扩容
三、项目完成实施后形成物化资产价值380万元</t>
  </si>
  <si>
    <t>新桥镇人民政府</t>
  </si>
  <si>
    <t>韦世军</t>
  </si>
  <si>
    <t>促进村集体经济发展壮大，脱贫人口增收，</t>
  </si>
  <si>
    <t>项目运营投产一年内，预计通过以下方式带动农户22户25人，合计73万元；其中带动脱贫对象4户6人，6.7万元。
（1）土地流转8亩，收入0.48万元。
（2）提供务工岗位25个，其中脱贫对象6人，发放劳务70万元</t>
  </si>
  <si>
    <t>白岩村委</t>
  </si>
  <si>
    <t>呇塘村</t>
  </si>
  <si>
    <t>宾阳县新桥镇白岩村委呇塘村宾阳西出口物流仓储中心建设项目</t>
  </si>
  <si>
    <t>建设内容：
项目总投资1955万元，其中企业出资   1000万元，财政资金955万元
一、企业投资部分
投入1000万元建设人工智能自动化车间及采购相关生产加工设备；
二、财政投资部分
1.投入900万元建设钢构标准厂房建筑面积约6000㎡；
2.投入30万元建设变压器及水电管网；
3.投入25万元建设配套路网硬化2500㎡
三、项目完成实施后形成物化资产价值955万元</t>
  </si>
  <si>
    <t>项目运营投产一年内，预计通过以下方式带动农户66户70人，合计210万元；其中带动脱贫对象12户15人，50万元。
（1）土地流转8亩，收入0.48万元。
（2）提供务工岗位70个，其中脱贫对象15人，发放劳务210万元</t>
  </si>
  <si>
    <t>大仙圩</t>
  </si>
  <si>
    <t>宾阳县新桥镇大仙村委大仙圩上江花电子元器件加工厂房建设项目</t>
  </si>
  <si>
    <t>建设内容：
项目总投资1175万元，其中企业出资   600万元，财政资金575万元
一、企业投资部分
投入600万元建设人工智能自动化车间及采购相关生产加工设备；
二、财政投资部分
1.投入525万元建设钢构标准厂房建筑面积约3500㎡；
2.投入30万元建设变压器及水电管网；
3.投入20万元建设配套路网硬化1000㎡及排水渠长400m
三、项目完成实施后形成物化资产价值575万元</t>
  </si>
  <si>
    <t>项目运营投产一年内，预计通过以下方式带动农户43户60人，合计180万元；其中带动脱贫对象9户12人，24万元。
（1）土地流转5亩，收入0.3万元。
（2）提供务工岗位60个，其中脱贫对象12人，发放劳务180万元</t>
  </si>
  <si>
    <t>大林村委</t>
  </si>
  <si>
    <t>维愿村</t>
  </si>
  <si>
    <t>宾阳县新桥镇大林村委维愿村产业园电子加工厂房建设项目</t>
  </si>
  <si>
    <t>建设内容：
项目总投资1785万元，其中企业出资   900万元，财政资金885万元
一、企业投资部分
投入600万元建设人工智能自动化车间及采购相关生产加工设备；
二、财政投资部分
1.投入825万元建设钢构标准厂房建筑面积约5500㎡；
2.投入30万元建设变压器及水电管网；
3.投入30万元建设配套路网硬化2400㎡及排水渠长600m
三、项目完成实施后形成物化资产价值885万元</t>
  </si>
  <si>
    <t>项目运营投产一年内，预计通过以下方式带动农户63户68人，合计208万元；其中带动脱贫对象12户15人，30万元。
（1）土地流转5亩，收入0.3万元。
（2）提供务工岗位68个，其中脱贫对象15人，发放劳务208万元</t>
  </si>
  <si>
    <t>陈平镇</t>
  </si>
  <si>
    <t>宾阳县陈平镇2025年产业发展项目工程款</t>
  </si>
  <si>
    <t>宾阳县陈平镇文华生鲜冷链中心1.2136万元</t>
  </si>
  <si>
    <t>往年项目资金缺口</t>
  </si>
  <si>
    <t>陈平镇人民政府</t>
  </si>
  <si>
    <t>蒙超明</t>
  </si>
  <si>
    <t>完成2025年度产业发展项目工程款支付，发展特色产业</t>
  </si>
  <si>
    <t>宾阳县黎塘镇2025年产业发展项目工程款</t>
  </si>
  <si>
    <t>宾阳县黎塘镇吴江村委果蔬清洗分拣基地排给水工程1.38万元</t>
  </si>
  <si>
    <t>黎塘镇人民政府</t>
  </si>
  <si>
    <t>陈良洁</t>
  </si>
  <si>
    <t>露圩镇</t>
  </si>
  <si>
    <t>宾阳县露圩镇2025年产业发展项目工程款</t>
  </si>
  <si>
    <t>1.宾阳县露圩镇小商品创业基地项目22万元；</t>
  </si>
  <si>
    <t>露圩镇人民政府</t>
  </si>
  <si>
    <t>唐重阳</t>
  </si>
  <si>
    <t>宾阳县新圩镇2025年产业发展项目工程款</t>
  </si>
  <si>
    <t>1.宾阳县新圩镇四镇社区返野生态循环利用中医农业技术乡村振兴示范基地项目 67217.28元                         2.宾阳县新圩镇特色蔬菜种植示范园项目 39165.53元                          3.宾阳县新圩镇粮食标准智能仓库项目 98408.31元</t>
  </si>
  <si>
    <t>邹圩镇</t>
  </si>
  <si>
    <t>宾阳县邹圩镇2025年产业发展项目工程款</t>
  </si>
  <si>
    <t>支付2025年宾阳县邹圩镇同德村委夜香花种植项目（尾款）46.627698万元</t>
  </si>
  <si>
    <t>邹圩镇人民政府</t>
  </si>
  <si>
    <t>张庆华</t>
  </si>
  <si>
    <t>甘棠镇</t>
  </si>
  <si>
    <t>宾阳县甘棠镇2025年产业发展项目工程款</t>
  </si>
  <si>
    <t>宾阳县甘棠镇鼎盛生态机制碳品厂建设项目工程尾款</t>
  </si>
  <si>
    <t>甘棠镇人民政府</t>
  </si>
  <si>
    <t>黄旭东</t>
  </si>
  <si>
    <t>宾阳县大桥镇2025年产业发展项目工程款</t>
  </si>
  <si>
    <t>宾阳县大桥镇石壁村委食用菌种植产业基地28.68万元</t>
  </si>
  <si>
    <t>思陇镇</t>
  </si>
  <si>
    <t>宾阳县思陇镇2025年产业发展项目工程款</t>
  </si>
  <si>
    <t>1.宾阳县思陇镇壮锦生产基地二期项目86.154625万元；
2.宾阳县思陇镇新农业水培芽苗菜生产基地项目264.599844万元；
3.宾阳县思陇镇祥华社区韭菜苔种植基地项目5.412032万元</t>
  </si>
  <si>
    <t>思陇镇人民政府</t>
  </si>
  <si>
    <t>李一萍</t>
  </si>
  <si>
    <t>和吉镇</t>
  </si>
  <si>
    <t>宾阳县和吉镇2025年产业发展项目工程款</t>
  </si>
  <si>
    <t>宾阳县和吉镇华罗村委生猪生态养殖产业基地约200万元</t>
  </si>
  <si>
    <t>和吉镇人民政府</t>
  </si>
  <si>
    <t>何冬玲</t>
  </si>
  <si>
    <t>王灵镇</t>
  </si>
  <si>
    <t>宾阳县王灵镇2025年产业发展项目工程款</t>
  </si>
  <si>
    <t>宾阳县王灵镇七新村委肉鸽养殖项目约34万元</t>
  </si>
  <si>
    <t>新建及往年项目资金缺口</t>
  </si>
  <si>
    <t>王灵镇人民政府</t>
  </si>
  <si>
    <t>蒙雷</t>
  </si>
  <si>
    <t>宾州镇</t>
  </si>
  <si>
    <t>宾阳县宾州镇2026年特色产业以奖代补项目</t>
  </si>
  <si>
    <t>对脱贫户和监测对象发展特色产业达到奖补标准、符合奖补要求的项目进行奖补</t>
  </si>
  <si>
    <t>宾州镇人民政府</t>
  </si>
  <si>
    <t>赖永标</t>
  </si>
  <si>
    <t>蜜蜂80箱</t>
  </si>
  <si>
    <t>1.发展产业验收合格率≥95%
2.受益脱贫人数≥1500人；
3.受益脱贫人口满意度≥95%。</t>
  </si>
  <si>
    <t>支持、引导脱贫户积极发展特色产业，保障产业收益不减，增加家庭经营性收入，稳固脱贫攻坚成果。</t>
  </si>
  <si>
    <t>宾阳县黎塘镇2026年特色产业以奖代补项目</t>
  </si>
  <si>
    <t>蜜蜂20箱</t>
  </si>
  <si>
    <t>宾阳县甘棠镇2026年特色产业以奖代补项目</t>
  </si>
  <si>
    <t>1.发展产业验收合格率≥95%
2.受益脱贫人数≥1874人；
3.受益脱贫人口满意度≥95%。</t>
  </si>
  <si>
    <t>宾阳县思陇镇2026年特色产业以奖代补项目</t>
  </si>
  <si>
    <t>宾阳县新桥镇2026年特色产业以奖代补项目</t>
  </si>
  <si>
    <t>蜜蜂60箱</t>
  </si>
  <si>
    <t>宾阳县新圩镇2026年特色产业以奖代补项目</t>
  </si>
  <si>
    <t>宾阳县邹圩镇2026年特色产业以奖代补项目</t>
  </si>
  <si>
    <t>宾阳县大桥镇2026年特色产业以奖代补项目</t>
  </si>
  <si>
    <t>蜜蜂5箱</t>
  </si>
  <si>
    <t>1.发展产业验收合格率≥95%
2.受益脱贫人数≥1834人；
3.受益脱贫人口满意度≥95%。</t>
  </si>
  <si>
    <t>宾阳县王灵镇2026年特色产业以奖代补项目</t>
  </si>
  <si>
    <t>武陵镇</t>
  </si>
  <si>
    <t>宾阳县武陵镇2026年特色产业以奖代补项目</t>
  </si>
  <si>
    <t>武陵镇人民政府</t>
  </si>
  <si>
    <t>韦海</t>
  </si>
  <si>
    <t>中华镇</t>
  </si>
  <si>
    <t>宾阳县中华镇2026年特色产业以奖代补项目</t>
  </si>
  <si>
    <t>中华镇人民政府</t>
  </si>
  <si>
    <t>林植华</t>
  </si>
  <si>
    <t>1.发展产业验收合格率≥95%
2.受益脱贫人数≥1300人；
3.受益脱贫人口满意度≥95%。</t>
  </si>
  <si>
    <t>古辣镇</t>
  </si>
  <si>
    <t>宾阳县古辣镇2026年特色产业以奖代补项目</t>
  </si>
  <si>
    <t>古辣镇人民政府</t>
  </si>
  <si>
    <t>韦琦</t>
  </si>
  <si>
    <t>1.发展产业验收合格率≥95%
2.受益脱贫人数≥1180人；
3.受益脱贫人口满意度≥95%。</t>
  </si>
  <si>
    <t>宾阳县露圩镇2026年特色产业以奖代补项目</t>
  </si>
  <si>
    <t>1.发展产业验收合格率≥95%
2.受益脱贫人数≥1635人；
3.受益脱贫人口满意度≥95%。</t>
  </si>
  <si>
    <t>支持、引导脱贫户积极发展特色产业，保障产业增收,带动425户1635人脱贫人口直接受益。</t>
  </si>
  <si>
    <t>宾阳县和吉镇2026年特色产业以奖代补项目</t>
  </si>
  <si>
    <t>1.发展产业验收合格率≥95%
2.受益脱贫人数≥1200人；
3.受益脱贫人口满意度≥95%。</t>
  </si>
  <si>
    <t>洋桥镇</t>
  </si>
  <si>
    <t>宾阳县洋桥镇2026年特色产业以奖代补项目</t>
  </si>
  <si>
    <t>洋桥镇人民政府</t>
  </si>
  <si>
    <t>吕绍峰</t>
  </si>
  <si>
    <t>通过奖补支持、引导脱贫户积极发展特色产业，保障产业收益不减，增加家庭经营性收入，稳固脱贫攻坚成果。</t>
  </si>
  <si>
    <t>宾阳县陈平镇2026年特色产业以奖代补项目</t>
  </si>
  <si>
    <t>支持、引导脱贫户积极发展特色产业，保障产业收益不减，带动脱贫人口直接受益</t>
  </si>
  <si>
    <t>项目运营投产后，通过奖补支持，引导脱贫户积极发展特色产业，保障产业收益不减，增加经营性收入，稳固脱贫攻坚成果</t>
  </si>
  <si>
    <t>宾阳县2026年中国农民丰收节</t>
  </si>
  <si>
    <t>开展宾阳优势农产品及加工产品展销、“古辣香m”品签、丰收美食展销、等一系列丰收节活动</t>
  </si>
  <si>
    <t>苏钟谊</t>
  </si>
  <si>
    <t>通过开展丰收节一系列庆祝活动，带动“古辣香m”知名度、美誉度，推动“古辣香m”产业创造出更大、更高、更多元的价值。</t>
  </si>
  <si>
    <t>通过开展丰收节一系列庆祝活动，带动“古辣香米”知名度、美誉度，推动“古辣香米”产业创造出更大、更高、更多元的价值。</t>
  </si>
  <si>
    <t>宾阳县2026年脱贫人口小额信贷贴息</t>
  </si>
  <si>
    <t>向建档立卡脱贫户（含2014、2015年退出脱贫户、脱贫监测户）、未解除返贫风险的边缘户发放5万元（含）以下、3年期（含）以内、免担保免抵押、执行贷款市场报价利率（LPR)加适当浮动放贷、财政全额贴息、县级建立风险补偿金的小额信用贷款</t>
  </si>
  <si>
    <t>解决脱贫人口发展产业中资金短缺问题，实现增收致富。</t>
  </si>
  <si>
    <t>年内完成拨付，提高群众满意度</t>
  </si>
  <si>
    <t>宾阳县2026年脱贫人口小额信贷风险补偿金</t>
  </si>
  <si>
    <t>县级建立风险补偿金对放贷银行以户为单位向脱贫户发放脱贫人口小额信贷发生的贷款本息损失进行风险补偿贷款本息损失指处置资产，扣除回收金额后，剩余的本金和利息损失，，不含其他成本和费用</t>
  </si>
  <si>
    <t>保障解决脱贫户和边缘户发展生产中资金短缺问题，实现贫困户增收致富。</t>
  </si>
  <si>
    <t>基塘村委</t>
  </si>
  <si>
    <t>石村</t>
  </si>
  <si>
    <t>基础设施</t>
  </si>
  <si>
    <t>宾阳县宾州镇基塘村委石村至富硒肉鸽养殖产业园产业路</t>
  </si>
  <si>
    <t>新建产业路2.3km，宽3.5m，厚18cm</t>
  </si>
  <si>
    <t>1.新建产业路2.3km。
2.项目（工程）完成及时率≥100%
3.项目（工程）验收合格率达100%
4.养殖鸽子1000万羽，改善463户1268人（其中脱贫户47户189人）出行条件
5.工程设计使用年限≥10年
6.项目建成后群众满意度≥95%</t>
  </si>
  <si>
    <t>改善463户1268人生活环境，方便农户出行及生产运输</t>
  </si>
  <si>
    <t>2026年入库项目</t>
  </si>
  <si>
    <t>宾州2</t>
  </si>
  <si>
    <t>蒙村村委</t>
  </si>
  <si>
    <t>大蒙村</t>
  </si>
  <si>
    <t>宾阳县宾州镇蒙村村委大蒙村农田水渠项目</t>
  </si>
  <si>
    <t>新建片石排水沟长800m，宽1.2m，高1m</t>
  </si>
  <si>
    <t>800m</t>
  </si>
  <si>
    <t>1.新建片石排水沟长800m
2.项目（工程）完成及时率≥100%
3.项目（工程）验收合格率达100%
4.完成80亩水稻灌溉，受益总人口145户652人（其中脱贫户9户22人）
5.工程设计使用年限≥20年
6.项目建成后群众满意度≥95%</t>
  </si>
  <si>
    <t>改善145户652人耕种环境，满足作物生产所需</t>
  </si>
  <si>
    <t>宾州3</t>
  </si>
  <si>
    <t>呇塘村委</t>
  </si>
  <si>
    <t>新凤村</t>
  </si>
  <si>
    <t>宾阳县宾州镇呇塘村委新凤村农田水利灌溉工程</t>
  </si>
  <si>
    <t>新建砖砌三面光排水沟长4000m，上宽0.6m，下宽1.2m，高1.5m，沟身及沟底0.5m</t>
  </si>
  <si>
    <t>4000m</t>
  </si>
  <si>
    <t>1.建设4km农田灌溉设施
2.项目（工程）完成及时率≥100%
3.项目（工程）验收合格率达100%
4.受益总人口142户890人（其中脱贫户5户13人）
5.工程设计使用年限≥10年
6.项目建成后群众满意度≥95%</t>
  </si>
  <si>
    <t>建设4公里农田灌溉设施，提升142户890人生产能力</t>
  </si>
  <si>
    <t>2025年入库项目</t>
  </si>
  <si>
    <t>宾州4</t>
  </si>
  <si>
    <t>河田村委</t>
  </si>
  <si>
    <t>六源村</t>
  </si>
  <si>
    <t>宾阳县宾州镇河田村委六源三组山洪引流排放工程</t>
  </si>
  <si>
    <t>1.新建砖砌山洪排水沟284m；
2.新建φ0.3m涵管5m；
3.新建φ0.5m涵管20m；
4.新建φ1m涵管7m；
5.路面修缮77m，宽3.5m，厚18cm</t>
  </si>
  <si>
    <t>284m</t>
  </si>
  <si>
    <t>1.新建排洪沟284m，路面修缮77m。
2.项目（工程）完成及时率≥100%
3.项目（工程）验收合格率达100%
4.受益总人口20户101人（其中脱贫户4户14人）
5.工程设计使用年限≥20年
6.项目建成后群众满意度≥95%</t>
  </si>
  <si>
    <t>改善20户101人生活环境，排除存在的安全隐患</t>
  </si>
  <si>
    <t>宾州5</t>
  </si>
  <si>
    <t>碗窑村委</t>
  </si>
  <si>
    <t>上兴村</t>
  </si>
  <si>
    <t>宾阳县宾州镇碗窑村委上兴村独立桥涵</t>
  </si>
  <si>
    <t>新建钢筋混凝土盖板涵2-8.9*5（孔-m）</t>
  </si>
  <si>
    <t>1.新建桥涵1座
2.项目（工程）完成及时率≥100%
3.项目（工程）验收合格率达100%
4.受益总人口47户263人（其中脱贫户3户9人）
6.工程设计使用年限≥30年
7.项目建成后群众满意度≥95%</t>
  </si>
  <si>
    <t>改善47户5263人生活环境，方便农户出行</t>
  </si>
  <si>
    <t>宾州6</t>
  </si>
  <si>
    <t>六岭村委</t>
  </si>
  <si>
    <t>龙定村</t>
  </si>
  <si>
    <t>宾阳县宾州镇六岭村委龙定村巷道硬化</t>
  </si>
  <si>
    <t>新建屯内道路0.712km，宽3m至3.5m，厚16cm</t>
  </si>
  <si>
    <t>1.新建屯内道路0.712km
2.项目（工程）完成及时率≥100%
3.项目（工程）验收合格率达100%
4.受益总人口98户450人（其中脱贫户2户4人）
5.工程设计使用年限≥10年
6.项目建成后群众满意度≥95%</t>
  </si>
  <si>
    <t>改善98户450人生活环境，方便农户出行</t>
  </si>
  <si>
    <t>宾州7</t>
  </si>
  <si>
    <t>国太村委</t>
  </si>
  <si>
    <t>莫陈村</t>
  </si>
  <si>
    <t>宾阳县宾州镇国太村委莫陈村巷道硬化</t>
  </si>
  <si>
    <t>新建屯内巷道5段，共0.95km，宽3-3.5m，厚16cm</t>
  </si>
  <si>
    <t>1.新增屯内巷道0.95km
2.项目（工程）完成及时率≥100%
3.项目（工程）验收合格率达100%
4.受益总人口120户634人（其中脱贫户42户136人）
5.工程设计使用年限≥10年
6.项目建成后群众满意度≥95%</t>
  </si>
  <si>
    <t>改善120户634人生活环境，方便农户出行</t>
  </si>
  <si>
    <t>宾州8</t>
  </si>
  <si>
    <t>黄卢村委</t>
  </si>
  <si>
    <t>黄三村</t>
  </si>
  <si>
    <t>宾阳县宾州镇黄卢村委黄三村巷道硬化</t>
  </si>
  <si>
    <t>新建屯内巷道10段，共1.25km，宽2.5-3m，厚16cm</t>
  </si>
  <si>
    <t>1.巷道硬化1.25km
2.项目（工程）完成及时率≥100%
3.项目（工程）验收合格率达100%
4.受益总人口118户483人（其中脱贫户48户172人）
5.工程设计使用年限≥5年
6.项目建成后群众满意度≥95%</t>
  </si>
  <si>
    <t>巷道硬化1.25公里，改善118户483人生活环境，方便农户务农和出行</t>
  </si>
  <si>
    <t>宾州9</t>
  </si>
  <si>
    <t>蒙田村委</t>
  </si>
  <si>
    <t>马池村</t>
  </si>
  <si>
    <t>宾阳县宾州镇蒙田村委马池村排污工程</t>
  </si>
  <si>
    <t>新建φ1.5m圆管涵300m</t>
  </si>
  <si>
    <t>300m</t>
  </si>
  <si>
    <t>1.新建φ1.5m圆管涵300m
2.项目（工程）完成及时率≥100%
3.项目（工程）验收合格率达100%
4.受益总人口126户483人（其中脱贫户12户26人）
5.工程设计使用年限≥10年
6.项目建成后群众满意度≥95%</t>
  </si>
  <si>
    <t>改善126户483人生活卫生条件，提升农户生活品质</t>
  </si>
  <si>
    <t>宾州11</t>
  </si>
  <si>
    <t>六明村委</t>
  </si>
  <si>
    <t>咔唛村</t>
  </si>
  <si>
    <t>宾阳县宾州镇六明村委咔唛村拱桥至村委河道安防工程</t>
  </si>
  <si>
    <t>新建挡土墙100m，高5m</t>
  </si>
  <si>
    <t>1.新建挡土墙100m
2.项目（工程）完成及时率≥100%
3.项目（工程）验收合格率达100%
4.受益总人口176户788人（其中脱贫户11户19人）
5.工程设计使用年限≥20年
6.项目建成后群众满意度≥95%。</t>
  </si>
  <si>
    <t>改善176户786人生活环境，排除存在的安全隐患</t>
  </si>
  <si>
    <t>宾州12</t>
  </si>
  <si>
    <t>古城村委</t>
  </si>
  <si>
    <t>古城村委6个自然村</t>
  </si>
  <si>
    <t>宾阳县宾州镇古城村委2025年五化干渠电灌站建设项目</t>
  </si>
  <si>
    <t>安置3套离心泵，配套抽水机、供水渠3000m、涵管、配电系统及管理用房</t>
  </si>
  <si>
    <t>3000m</t>
  </si>
  <si>
    <t>1.新建抽水设备
2.项目（工程）完成及时率≥100%
3.项目（工程）验收合格率达100%
4.受益总人口325户1201人（其中脱贫户78户276人）
5.工程设计使用年限≥10年
6.项目建成后群众满意度≥95%</t>
  </si>
  <si>
    <t>改善325户1201人耕作条件，提高水资源利用率，缓解农业生产用水压力</t>
  </si>
  <si>
    <t>2025年第二次调整入库</t>
  </si>
  <si>
    <t>宾州13</t>
  </si>
  <si>
    <t>七里村委</t>
  </si>
  <si>
    <t>龙降村</t>
  </si>
  <si>
    <t>宾阳县宾州镇七里村委龙降村2025年抗旱小型基础设施项目</t>
  </si>
  <si>
    <t>新建配电系统及管理用房15㎡，11-15kw抽水泵1台，灌溉DN150管道1750m，</t>
  </si>
  <si>
    <t>1.新建抽水设备
2.项目（工程）完成及时率≥100%
3.项目（工程）验收合格率达100%
4.受益总人口57户288人（其中脱贫户3户10人）
5.工程设计使用年限≥10年
6.项目建成后群众满意度≥95%</t>
  </si>
  <si>
    <t>改善57户288人耕作条件，提高水资源利用率，缓解农业生产用水压力</t>
  </si>
  <si>
    <t>宾州14</t>
  </si>
  <si>
    <t>太乡村委</t>
  </si>
  <si>
    <t>同太村</t>
  </si>
  <si>
    <t>宾阳县宾州镇太乡村委同太村2025年抗旱小型基础设施项目</t>
  </si>
  <si>
    <t>新建灌溉DN150管道铺设1500m，抽水泵1个X60kw</t>
  </si>
  <si>
    <t>1500m</t>
  </si>
  <si>
    <t>1.新建抽水设备
2.项目（工程）完成及时率≥100%
3.项目（工程）验收合格率达100%
4.受益总人口156户732人（其中脱贫户8户29人）
5.工程设计使用年限≥10年
6.项目建成后群众满意度≥95%</t>
  </si>
  <si>
    <t>改善156户732人耕作条件，提高水资源利用率，缓解农业生产用水压力</t>
  </si>
  <si>
    <t>宾州15</t>
  </si>
  <si>
    <t>长岗村委</t>
  </si>
  <si>
    <t>黑石村</t>
  </si>
  <si>
    <t>宾阳县宾州镇长岗村委黑石村2025年抗旱小型基础设施项目</t>
  </si>
  <si>
    <t>新建灌溉DN150管道铺设700m，DN150抽水泵2台,DN100抽水泵2台</t>
  </si>
  <si>
    <t>1.新建抽水设备
2.项目（工程）完成及时率≥100%
3.项目（工程）验收合格率达100%
4.受益总人口173户685人（其中脱贫户8户29人）
5.工程设计使用年限≥10年
6.项目建成后群众满意度≥95%</t>
  </si>
  <si>
    <t>改善173户685人耕作条件，提高水资源利用率，缓解农业生产用水压力</t>
  </si>
  <si>
    <t>宾州16</t>
  </si>
  <si>
    <t>六和村委</t>
  </si>
  <si>
    <t>黑坭村</t>
  </si>
  <si>
    <t>宾阳县宾州镇六和村委黑坭村2025年抗旱小型基础设施项目</t>
  </si>
  <si>
    <t>新建泵房1间,电力线路400m，抽水泵1个X22kw，管道400m</t>
  </si>
  <si>
    <t>1.新建抽水设备
2.项目（工程）完成及时率≥100%
3.项目（工程）验收合格率达100%
4.受益总人口70户330人（其中脱贫户3户16人）
5.工程设计使用年限≥10年
6.项目建成后群众满意度≥95%</t>
  </si>
  <si>
    <t>改善70户330人耕作条件，提高水资源利用率，缓解农业生产用水压力</t>
  </si>
  <si>
    <t>宾州17</t>
  </si>
  <si>
    <t>宾阳县宾州镇呇塘村委呇塘村农田水利灌溉工程</t>
  </si>
  <si>
    <t>新建砖砌三面光排水沟长5000m，沟槽1.2*1m（高*宽），沟身及沟底0.5m</t>
  </si>
  <si>
    <t>1.建设5km农田灌溉设施
2.项目（工程）完成及时率≥100%
3.项目（工程）验收合格率达100%
4.受益总人口468户1780人（其中脱贫户29户77人）
5.工程设计使用年限≥10年
6.项目建成后群众满意度≥95%</t>
  </si>
  <si>
    <t>建设5公里农田灌溉设施，提升468户1780人生产能力</t>
  </si>
  <si>
    <t>宾州18</t>
  </si>
  <si>
    <t>文伟村委</t>
  </si>
  <si>
    <t>白坟村</t>
  </si>
  <si>
    <t>宾阳县宾州镇文伟村委白坟村农田水利渠修缮工程</t>
  </si>
  <si>
    <t>（一）新建砖砌排水沟长450m，沟槽0.5*0.6（高*宽）；
（二）
1号水利坝建设砖砌挡水墙，其中河宽3m、深1.5m、长4m（3*1.5*4）；
2号水利坝建设砖砌挡水墙，其中河宽3m、深1.5m、长20m（3*1.5*20）；
3号水利坝建设砖砌挡水墙，其中河宽3m、深1.5m、长10m（3*1.5*10）；
4号水利坝建设漫水桥5-4（孔-m）表示5根φ4m的圆管涵并排组成过水桥其中河宽3m、深1.5m、长4m（3*1.5*4）；
5号水利坝建设漫水桥5-6（孔-m）表示5根φ6m的圆管涵并排组成过水桥  其中河宽3m、深1.5m、长6m  （3*1.5*6）</t>
  </si>
  <si>
    <t>1.水利渠三面光修缮0.45km
2.项目（工程）完成及时率≥100%
3.项目（工程）验收合格率达100%
4.受益总人口252户1012人（其中脱贫户21户72人）
5.工程设计使用年限≥10年
6.项目建成后群众满意度≥95%</t>
  </si>
  <si>
    <t>水利渠三面光修缮0.45公里，改善252户1012人产业发展条件，增加村民收入，提高群众满意度</t>
  </si>
  <si>
    <t>宾州19</t>
  </si>
  <si>
    <t>王明村委</t>
  </si>
  <si>
    <t>王明村</t>
  </si>
  <si>
    <t>宾阳县宾州镇王明村委王明村农田水渠项目</t>
  </si>
  <si>
    <t>新建排水沟盖板涵长2000m、宽0.7m</t>
  </si>
  <si>
    <t>2000m</t>
  </si>
  <si>
    <t>1.新建排水沟盖板涵长2000m
2.项目（工程）完成及时率≥100%
3.项目（工程）验收合格率达100%
4.受益总人口282户956人（其中脱贫户10户32人）
5.工程设计使用年限≥10年
6.项目建成后群众满意度≥95%</t>
  </si>
  <si>
    <t>改善282户956人耕种环境，满足作物生产所需</t>
  </si>
  <si>
    <t>宾州20</t>
  </si>
  <si>
    <t>六兴村</t>
  </si>
  <si>
    <t>宾州镇碗窑村委六兴村至上兴村屯路修缮工程</t>
  </si>
  <si>
    <t>1.路面修缮700m，路面宽3.5m，厚18cm；
2.合理设置错车道</t>
  </si>
  <si>
    <t>700m</t>
  </si>
  <si>
    <t>1.路面修缮700m
2.项目（工程）完成及时率≥100%
3.项目（工程）验收合格率达100%
4.受益总人口142户660人（其中脱贫户4户10人）
5.工程设计使用年限≥10年
6.项目建成后群众满意度≥95%</t>
  </si>
  <si>
    <t>改善142户660人生活环境，方便农户出行</t>
  </si>
  <si>
    <t>宾州21</t>
  </si>
  <si>
    <t>碗窑村</t>
  </si>
  <si>
    <t>宾阳县宾州镇碗窑村委碗窑村安防工程</t>
  </si>
  <si>
    <t>新建挡土墙高1.5m，长320m</t>
  </si>
  <si>
    <t>320m</t>
  </si>
  <si>
    <t>1.新建河道两面堤坝0.32km
2.项目（工程）完成及时率≥100%
3.项目（工程）验收合格率达100%
4.受益总人口147户632人（其中脱贫户48户232人）
5.工程设计使用年限≥20年
6.项目建成后群众满意度≥95%</t>
  </si>
  <si>
    <t>改善147户632人生活环境</t>
  </si>
  <si>
    <t>宾州22</t>
  </si>
  <si>
    <t>宾阳县宾州镇六明村委咔唛村小学至咔唛老村安防工程</t>
  </si>
  <si>
    <t>新建波形梁钢护栏500m</t>
  </si>
  <si>
    <t>1.新建波形梁钢护栏500m
2.项目（工程）完成及时率≥100%
3.项目（工程）验收合格率达100%
4.受益总人口176户786人（其中脱贫户11户19人）
5.工程设计使用年限≥15年
6.项目建成后群众满意度≥95%。</t>
  </si>
  <si>
    <t>宾州23</t>
  </si>
  <si>
    <t>六思村</t>
  </si>
  <si>
    <t>宾阳县宾州镇六明村委芦河公路至六思屯路安防工程</t>
  </si>
  <si>
    <t>新建支挡工程60m；
1.挡墙1长24m，高10m；
2.挡墙2长18m，高8m；
3.挡墙3长18m，高5m</t>
  </si>
  <si>
    <t>1.新建支挡工程60m
2.项目（工程）完成及时率≥100%
3.项目（工程）验收合格率达100%
4.受益总人口169户730人（其中脱贫户11户25人）
5.工程设计使用年限≥20年
6.项目建成后群众满意度≥95%。</t>
  </si>
  <si>
    <t>改善169户730人生活环境，排除存在的安全隐患</t>
  </si>
  <si>
    <t>宾州24</t>
  </si>
  <si>
    <t>蒲村</t>
  </si>
  <si>
    <t>宾阳县宾州镇蒙田村委蒲村排污工程</t>
  </si>
  <si>
    <t>新建φ1.5m圆管涵700m</t>
  </si>
  <si>
    <t>1.新建φ1.5m圆管涵700m
2.项目（工程）完成及时率≥100%
3.项目（工程）验收合格率达100%
4.受益总人口180户430人（其中脱贫户10户35人）
5.工程设计使用年限≥10年
6.项目建成后群众满意度≥95%</t>
  </si>
  <si>
    <t>改善180户430人生活卫生条件，提升农户生活品质</t>
  </si>
  <si>
    <t>宾州25</t>
  </si>
  <si>
    <t>中兴村委</t>
  </si>
  <si>
    <t>六炭村</t>
  </si>
  <si>
    <t>宾阳县宾州镇中兴村委新六炭村至村委路</t>
  </si>
  <si>
    <t>新建硬化路1285m，水泥路面宽3.5m，厚18cm；
铺设级配碎石层长1285m，宽3.8m，厚10cm；
新建φ0.5m圆管涵2处，共12m，1.0圆管涵6m一道；
护栏200m，广角镜3块</t>
  </si>
  <si>
    <t>1.道路硬化1.285km
2.项目（工程）完成及时率≥100%
3.项目（工程）验收合格率达100%
4.受益总人口120户512人（其中脱贫户4户12人）
5.工程设计使用年限≥10年
6.项目建成后群众满意度≥95%</t>
  </si>
  <si>
    <t>道路硬化1.285公里，改善120户512人生活环境，方便农户出行</t>
  </si>
  <si>
    <t>宾州26</t>
  </si>
  <si>
    <t>张村</t>
  </si>
  <si>
    <t>宾阳县宾州镇蒙村村委张村巷道硬化</t>
  </si>
  <si>
    <t>新建屯内巷道8段，共1.386km，宽2.5-3.5m，厚16cm</t>
  </si>
  <si>
    <t>1.新增屯内巷道1.386km
2.项目（工程）完成及时率≥100%
3.项目（工程）验收合格率达100%
4.受益总人口188户850人（其中脱贫户5户11人）
5.工程设计使用年限≥10年
6.项目建成后群众满意度≥95%</t>
  </si>
  <si>
    <t>改善188户850人生活环境，方便群众出行</t>
  </si>
  <si>
    <t>宾州28</t>
  </si>
  <si>
    <t>中蒙村</t>
  </si>
  <si>
    <t>宾阳县宾州镇蒙村村委中蒙村巷道硬化</t>
  </si>
  <si>
    <t>新建屯内巷道3段，共0.165km，宽2.5-3.5m，厚16cm</t>
  </si>
  <si>
    <t>1.新增屯内巷道0.165km
2.项目（工程）完成及时率≥100%
3.项目（工程）验收合格率达100%
4.受益总人口122户550人（其中脱贫户4户11人）
5.工程设计使用年限≥10年
6.项目建成后群众满意度≥95%</t>
  </si>
  <si>
    <t>改善122户550人生活环境，方便群众出行</t>
  </si>
  <si>
    <r>
      <rPr>
        <b/>
        <sz val="12"/>
        <rFont val="宋体"/>
        <charset val="134"/>
      </rPr>
      <t>宾州</t>
    </r>
    <r>
      <rPr>
        <sz val="12"/>
        <rFont val="宋体"/>
        <charset val="134"/>
      </rPr>
      <t>29</t>
    </r>
  </si>
  <si>
    <t>细蒙村</t>
  </si>
  <si>
    <t>宾阳县宾州镇蒙村村委细蒙村巷道硬化</t>
  </si>
  <si>
    <t xml:space="preserve">新建屯内巷道8段，共0.52km，宽2.5-3.5m，厚16cm
</t>
  </si>
  <si>
    <t>1.新增屯内巷道0.52km
2.项目（工程）完成及时率≥100%
3.项目（工程）验收合格率达100%
4.受益总人口155户750人（其中脱贫户7户20人）
5.工程设计使用年限≥10年
6.项目建成后群众满意度≥95%</t>
  </si>
  <si>
    <t>改善155户750人生活环境，方便群众出行</t>
  </si>
  <si>
    <t>宾州30</t>
  </si>
  <si>
    <t>恭村村委</t>
  </si>
  <si>
    <t>王庚村</t>
  </si>
  <si>
    <t>宾阳县宾州镇恭村村委王庚村巷道硬化</t>
  </si>
  <si>
    <t>新建屯内巷道4段，共0.217km，宽2.5-3m，厚16cm</t>
  </si>
  <si>
    <t>1.巷道硬化0.217km
2.项目（工程）完成及时率≥100%
3.项目（工程）验收合格率达100%
4.受益总人口146户580人（其中脱贫户59户216人）
5.工程设计使用年限≥10年
6.项目建成后群众满意度≥95%</t>
  </si>
  <si>
    <t>巷道硬化0.217公里，改善146户580人生活环境，方便农户出行</t>
  </si>
  <si>
    <t>宾州31</t>
  </si>
  <si>
    <t>老丙子村</t>
  </si>
  <si>
    <t>宾阳县宾州镇黄卢村委新桂村巷道硬化</t>
  </si>
  <si>
    <t>新建屯内巷道5段，共0.5km，宽3.5m，厚16cm</t>
  </si>
  <si>
    <t xml:space="preserve">
1.巷道硬化0.5km
2.项目（工程）完成及时率≥100%
3.项目（工程）验收合格率达100%
4.受益总人口52户300人（其中脱贫户25户99人）
5.工程设计使用年限≥5年
6.项目建成后群众满意度≥95%</t>
  </si>
  <si>
    <t>巷道硬化0.5公里，改善52户300人生活环境，方便农户务农和出行</t>
  </si>
  <si>
    <t>宾州32</t>
  </si>
  <si>
    <t>乐村</t>
  </si>
  <si>
    <t>宾阳县宾州镇六岭村委乐村巷道硬化</t>
  </si>
  <si>
    <t>新建屯内巷道4段，共0.3km，宽3.5m，厚16cm</t>
  </si>
  <si>
    <t>1.巷道硬化0.3km
2.项目（工程）完成及时率≥100%
3.项目（工程）验收合格率达100%
4.受益总人口51户217人（其中脱贫户5户16人）
5.工程设计使用年限≥10年
6.项目建成后群众满意度≥95%</t>
  </si>
  <si>
    <t>巷道硬化300米，改善51户217人生活环境，方便农户出行</t>
  </si>
  <si>
    <t>宾州33</t>
  </si>
  <si>
    <t>三韦村委</t>
  </si>
  <si>
    <t>共塘村</t>
  </si>
  <si>
    <t>宾阳县宾州镇三韦村委共塘村巷道硬化</t>
  </si>
  <si>
    <t>新建屯内巷道5段，共0.4807km，宽3-3.5m，厚16cm</t>
  </si>
  <si>
    <t>1.巷道硬化0.4807km
2.项目（工程）完成及时率≥100%
3.项目（工程）验收合格率达100%
4.受益总人口99户480人（其中脱贫户22户93人）
5.工程设计使用年限≥10年
6.项目建成后群众满意度≥95%</t>
  </si>
  <si>
    <t>巷道硬化0.4807公里，改善99户480人生活环境，方便农户出行</t>
  </si>
  <si>
    <t>宾州36</t>
  </si>
  <si>
    <t>红坭村</t>
  </si>
  <si>
    <t>宾阳县宾州镇三韦村委红坭村巷道硬化</t>
  </si>
  <si>
    <t>新建屯内巷道5段，共0.525km，宽3.5m，厚16cm</t>
  </si>
  <si>
    <t>1.巷道硬化0.525km
2.项目（工程）完成及时率≥100%
3.项目（工程）验收合格率达100%
4.受益总人口99户460人（其中脱贫户37户148人）
5.工程设计使用年限≥10年
6.项目建成后群众满意度≥95%</t>
  </si>
  <si>
    <t>巷道硬化0.525公里，改善99户460人生活环境，方便农户出行</t>
  </si>
  <si>
    <t>宾州37</t>
  </si>
  <si>
    <t>车头村</t>
  </si>
  <si>
    <t>宾阳县宾州镇文伟村委车头村巷道硬化</t>
  </si>
  <si>
    <t>新建屯内巷道1段，共0.6km，宽3.5m，厚16cm</t>
  </si>
  <si>
    <t>1.巷道硬化0.6km
2.项目（工程）完成及时率≥100%
3.项目（工程）验收合格率达100%
4.受益总人口78户318人（其中脱贫户11户36人）
5.工程设计使用年限≥10年
6.项目建成后群众满意度≥95%</t>
  </si>
  <si>
    <t>巷道硬化0.6公里，改善78户318人生活环境，方便农户出行</t>
  </si>
  <si>
    <t>宾州38</t>
  </si>
  <si>
    <t>高岭村</t>
  </si>
  <si>
    <t>宾阳县宾州镇文伟村委高岭村巷道硬化</t>
  </si>
  <si>
    <t>新建屯内巷道1段，共0.3km，宽3.5m，厚16cm</t>
  </si>
  <si>
    <t>1.巷道硬化0.3km
2.项目（工程）完成及时率≥100%
3.项目（工程）验收合格率达100%
4.受益总人口52户213人（其中脱贫户6户11人）
5.工程设计使用年限≥10年
6.项目建成后群众满意度≥95%</t>
  </si>
  <si>
    <t>巷道硬化0.3公里，改善52户213人生活环境，方便农户出行</t>
  </si>
  <si>
    <t>宾州39</t>
  </si>
  <si>
    <t>宝水村委</t>
  </si>
  <si>
    <t>麦村</t>
  </si>
  <si>
    <t>宾阳县宾州镇宝水村委麦村五队巷道硬化</t>
  </si>
  <si>
    <t>巷道硬化、合理设置涵管</t>
  </si>
  <si>
    <t>村内道路硬化，共1200m改善人居环境，提高群众满意度。受益总户数48户受益总人数238人，受益贫困户2户6人</t>
  </si>
  <si>
    <t>改善人居环境，提高群众满意度</t>
  </si>
  <si>
    <t>2024年入库项目</t>
  </si>
  <si>
    <t>宾州40</t>
  </si>
  <si>
    <t>马岗村</t>
  </si>
  <si>
    <t>宾阳县宾州镇六和村委马岗村巷道硬化</t>
  </si>
  <si>
    <t>村内道路硬化400m改善人居环境，提高群众满意度，受益总户数40户受益总人数200人，受益贫困户8户19人</t>
  </si>
  <si>
    <t>解决群众健康身体问题。</t>
  </si>
  <si>
    <t>宾州41</t>
  </si>
  <si>
    <t>六罗村</t>
  </si>
  <si>
    <t>宾阳县宾州镇六明村委六罗村巷道硬化</t>
  </si>
  <si>
    <t>村内道路硬化400m改善人居环境，提高群众满意度，受益总户数65户受益总人数300人，受益贫困户7户23人</t>
  </si>
  <si>
    <t>解决群众安全出行问题。</t>
  </si>
  <si>
    <t>宾州42</t>
  </si>
  <si>
    <t>梁村</t>
  </si>
  <si>
    <t>宾阳县宾州镇蒙田村委梁村巷道硬化</t>
  </si>
  <si>
    <t>屯内道路硬化，共300m改善人居环境，提高群众满意度，受益总户数108户受益总人数400人，受益贫困户5户14人</t>
  </si>
  <si>
    <t>宾州43</t>
  </si>
  <si>
    <t>义平村委</t>
  </si>
  <si>
    <t>那韦村</t>
  </si>
  <si>
    <t>宾阳县陈平镇义平村委那韦村巷道硬化</t>
  </si>
  <si>
    <t>新建屯内巷道2段，共0.28km，路面宽3.5m，厚18cm</t>
  </si>
  <si>
    <t>1.新建屯内巷道0.28km；
2.项目（工程）完成及时率≥100%
3.项目（工程）验收合格率达100%
4.工程设计使用年限≥10年
5.项目建成后群众满意度≥95%</t>
  </si>
  <si>
    <t>改善72户277人生活环境，方便农户出行，提高群众满意度。</t>
  </si>
  <si>
    <t>陈平1</t>
  </si>
  <si>
    <t>新安村委</t>
  </si>
  <si>
    <t>西安村</t>
  </si>
  <si>
    <t>宾阳县陈平镇新安村委西安村巷道硬化</t>
  </si>
  <si>
    <t>新建屯内巷道共1.2km，宽3m，厚16cm</t>
  </si>
  <si>
    <t>1.新建屯内巷道1.2公；
2.项目（工程）完成及时率≥100%
3.项目（工程）验收合格率达100%
4.受益总人口42户168人（其中脱贫户5户）
5.工程设计使用年限≥10年
6.项目建成后群众满意度≥95%</t>
  </si>
  <si>
    <t>改善42户168人生活环境方便农户出行</t>
  </si>
  <si>
    <t>陈平2</t>
  </si>
  <si>
    <t>下高峰村</t>
  </si>
  <si>
    <t>宾阳县陈平镇新安村委下高峰村排污工程</t>
  </si>
  <si>
    <t>新建φ0.3m排水管5处，共200m</t>
  </si>
  <si>
    <t>200m</t>
  </si>
  <si>
    <t>1.新建φ0.3m排水管200m；
2.项目（工程）完成及时率≥100%
3.项目（工程）验收合格率达100%
4.受益总人口31户150人（其中脱贫户9户）
5.工程设计使用年限≥10年
6.项目建成后群众满意度≥95%</t>
  </si>
  <si>
    <t>改善31户150人生活环境及村容村貌</t>
  </si>
  <si>
    <t>陈平3</t>
  </si>
  <si>
    <t>五星村委</t>
  </si>
  <si>
    <t>耀屋村</t>
  </si>
  <si>
    <t>宾阳县陈平镇五星村委耀屋村排污工程</t>
  </si>
  <si>
    <t>1.新建φ1.2m排水管1处，共50m；                     2.新建砖砌排水沟50m，宽3.0m，高0.2m</t>
  </si>
  <si>
    <t>50m</t>
  </si>
  <si>
    <t>1.新建φ1.2m排水管50m，新建砖砌排水沟50m；
2.项目（工程）完成及时率≥100%
3.项目（工程）验收合格率达100%
4.受益总人口296户1298人（其中脱贫户32户98人）
5.工程设计使用年限≥30年
6.项目建成后群众满意度≥98%</t>
  </si>
  <si>
    <t>改善296户1298人耕种环境，满足作物生长所需</t>
  </si>
  <si>
    <t>陈平4</t>
  </si>
  <si>
    <t>亚陵村</t>
  </si>
  <si>
    <t>宾阳县陈平镇新安村委亚陵村排污工程</t>
  </si>
  <si>
    <t xml:space="preserve">新建φ0.8m排水管1处，共180m；φ0.5m排水管1处，共70m；φ0.3m排水管1处，共210m
</t>
  </si>
  <si>
    <t>460m</t>
  </si>
  <si>
    <t>1.新增排污管道460m；
2.项目（工程）完成及时率≥100%
3.项目（工程）验收合格率达100%
4.受益总人口20户82人（其中脱贫户2户）
5.工程设计使用年限≥10年
6.项目建成后群众满意度≥95%</t>
  </si>
  <si>
    <t>改善20户82人生活环境及村容村貌</t>
  </si>
  <si>
    <t>陈平5</t>
  </si>
  <si>
    <t>和平村委</t>
  </si>
  <si>
    <t>顺良村</t>
  </si>
  <si>
    <t>宾阳县陈平镇和平村委黄马村至顺良村路</t>
  </si>
  <si>
    <t>新建道路硬化2km、宽3.5m、厚18cm，合理设置错车道</t>
  </si>
  <si>
    <t>1.新建道路硬化2km；
2.项目（工程）完成及时率≥100%；
3.项目（工程）验收合格率达100%
4.工程设计使用年限≥10年
5.项目建成后群众满意度≥95%</t>
  </si>
  <si>
    <t>改善75户380人生活环境，方便农户出行，提高群众满意度。</t>
  </si>
  <si>
    <t>陈平6</t>
  </si>
  <si>
    <t>旺龙村委</t>
  </si>
  <si>
    <t>庞村</t>
  </si>
  <si>
    <t>宾阳县甘棠镇旺龙村委庞村可律桥重修项目工程</t>
  </si>
  <si>
    <t>1.新建钢筋混凝土盖板涵2-3.5*4（孔-内径）；
2.新建钢筋混凝土盖板涵1-7*4（孔-内径） 3.新建硬化路0.03km，路面宽3.5m，厚18cm；
铺设级配碎石层长0.003m，宽3.8m，厚10cm</t>
  </si>
  <si>
    <t xml:space="preserve"> </t>
  </si>
  <si>
    <t>7m</t>
  </si>
  <si>
    <t>1.新建乡村公路桥涵1座
2.项目（工程）完成及时率≥100%
3.项目（工程）验收合格率达100%
4.受益总人口387户1520人（其中脱贫户56户240人）
5.工程设计使用年限≥10年
6.项目建成后群众满意度≥95%</t>
  </si>
  <si>
    <t>改善387户1520人出行条件，排除存在的安全隐患</t>
  </si>
  <si>
    <t>2025年项目库</t>
  </si>
  <si>
    <t>甘棠1</t>
  </si>
  <si>
    <t>南桥村委</t>
  </si>
  <si>
    <t>大岭村</t>
  </si>
  <si>
    <t>宾阳县甘棠镇南桥村委大岭村水厂路独立桥涵</t>
  </si>
  <si>
    <t>新建钢筋混凝土盖板涵1-3*4（孔-m）</t>
  </si>
  <si>
    <t>3m</t>
  </si>
  <si>
    <t>1.新建桥涵1座
2.项目（工程）完成及时率≥100%
3.项目（工程）验收合格率达100%
4.受益总人口210户932人（其中脱贫户8户33人）
5.工程设计使用年限≥30年
6.目建成后群众满意度≥95%</t>
  </si>
  <si>
    <t>改善210户932人生活环境，方便农户出行</t>
  </si>
  <si>
    <t>2026年项目库</t>
  </si>
  <si>
    <t>甘棠2</t>
  </si>
  <si>
    <t>新宁村委</t>
  </si>
  <si>
    <t>石壬村</t>
  </si>
  <si>
    <t>宾阳县甘棠镇新宁村委石壬村、榃合村巷道硬化</t>
  </si>
  <si>
    <t>新建屯内道路0.604km，宽3.5m，厚16cm</t>
  </si>
  <si>
    <t>1.新建屯内道路0.604km
2.项目（工程）完成及时率≥100%
3.项目（工程）验收合格率达100%
4.受益总人口27户83人（其中脱贫户2户8人）
5.工程设计使用年限≥10年
6.项目建成后群众满意度≥95%</t>
  </si>
  <si>
    <t>改善27户83人生活环境，方便农户出行</t>
  </si>
  <si>
    <t>甘棠3</t>
  </si>
  <si>
    <t>新旺村</t>
  </si>
  <si>
    <t>宾阳县甘棠镇新宁村委新旺村巷道硬化</t>
  </si>
  <si>
    <t>新建巷道硬化长0.3km，宽3m，厚16cm</t>
  </si>
  <si>
    <t>1村道路硬化，共0.3km，改善人居环境，提高群众满意度
2.项目（工程）完成及时率≥100%
3.项目（工程）验收合格率达100%
4.受益总人口70户306人（其中脱贫户12户65人）
6.工程设计使用年限≥10年
7.项目建成后群众满意度≥95%</t>
  </si>
  <si>
    <t>甘棠4</t>
  </si>
  <si>
    <t>六律村委</t>
  </si>
  <si>
    <t>六合村</t>
  </si>
  <si>
    <t>宾阳县甘棠镇六律村委村委至六合屯屯路修缮工程</t>
  </si>
  <si>
    <t>路面修缮200m，宽3.5m，厚18cm</t>
  </si>
  <si>
    <t>1.路面修缮200m
2.项目（工程）完成及时率≥100%
3.项目（工程）验收合格率达100%
4.受益总人口32户124人（其中脱贫户10户38人）
5.工程设计使用年限≥10年
6.项目建成后群众满意度≥95%</t>
  </si>
  <si>
    <t>改善32户124人出行条件，排除存在的安全隐患</t>
  </si>
  <si>
    <t>甘棠5</t>
  </si>
  <si>
    <t>那宁村委</t>
  </si>
  <si>
    <t>昌山村</t>
  </si>
  <si>
    <t>宾阳县甘棠镇那宁村委昌山村独立桥涵</t>
  </si>
  <si>
    <t>新建钢筋混凝土盖板涵，单孔：1-3*3（孔-m）单跨涵，跨3m，高3m，桥面宽6m</t>
  </si>
  <si>
    <t>3延m</t>
  </si>
  <si>
    <t>1.新建公路桥涵3m
2.项目（工程）完成及时率≥100%
3.项目（工程）验收合格率达100%
4.受益总人口168户673人（其中脱贫户9户33人）
5.工程设计使用年限≥10年
6.项目建成后群众满意度≥95%</t>
  </si>
  <si>
    <t>改善168户673人生活环境，方便农户出行</t>
  </si>
  <si>
    <t>甘棠6</t>
  </si>
  <si>
    <t>中和村</t>
  </si>
  <si>
    <t>宾阳县甘棠镇那宁村委中和村农田水渠项目</t>
  </si>
  <si>
    <t>新建砖砌排水沟3500m，宽0.4m，高0.4m</t>
  </si>
  <si>
    <t>3500m</t>
  </si>
  <si>
    <t>1、新建砖砌排水沟3500m
2.项目（工程）完成及时率≥100%
3.项目（工程）验收合格率达100%
4.解决325亩农田灌溉用水难、30亩丢荒农田改良等问题，受益总人口135户875人（其中脱贫户9户24人）
5.工程设计使用年限≥20年
6.项目建成后群众满意度≥95%。</t>
  </si>
  <si>
    <t>改善135户875人耕种环境，满足作物生长所需</t>
  </si>
  <si>
    <t>甘棠7</t>
  </si>
  <si>
    <t>八合村委</t>
  </si>
  <si>
    <t>宾阳县甘棠镇八合村委三面光水渠建设项日</t>
  </si>
  <si>
    <t>三面光水渠800m</t>
  </si>
  <si>
    <t>项目建成后，改善了群众生产灌溉条件，促进农业生产、增收。受益总户数82户受益总人数371人，受益贫困户7户22人</t>
  </si>
  <si>
    <t>改善了群众生产生活条件。</t>
  </si>
  <si>
    <t>2024年第一次调整入库</t>
  </si>
  <si>
    <t>甘棠8</t>
  </si>
  <si>
    <t>高棠村委</t>
  </si>
  <si>
    <t>宾阳县甘棠镇高棠村委三面光水渠建设项目</t>
  </si>
  <si>
    <t>项目建成后，改善了群众生产灌溉条件，促进农业生产、增收。受益总户数187户受益总人数645人，受益贫困户6户22人</t>
  </si>
  <si>
    <t>甘棠9</t>
  </si>
  <si>
    <t>新坡村</t>
  </si>
  <si>
    <t>宾阳县甘棠镇六律村委新坡村、底坡村道路安防工程</t>
  </si>
  <si>
    <t>新建挡土墙30m、波形梁钢护栏350m</t>
  </si>
  <si>
    <t>380m</t>
  </si>
  <si>
    <t>1.新建挡土墙30m、波形梁钢护栏350m
2.项目（工程）完成及时率≥100%
3.项目（工程）验收合格率达100%
4.受益总人口52户231人（其中脱贫户17户42人）
5.工程设计使用年限≥20年
6.项目建成后群众满意度≥95%</t>
  </si>
  <si>
    <t>改善52户231人出行条件，排除存在的安全隐患</t>
  </si>
  <si>
    <t>甘棠10</t>
  </si>
  <si>
    <t>宾阳县甘棠镇六律村委底坡路口至连细村屯路修缮工程</t>
  </si>
  <si>
    <t>路面修缮</t>
  </si>
  <si>
    <t>宾阳县乡村振兴局</t>
  </si>
  <si>
    <t>250m</t>
  </si>
  <si>
    <t>解决群众生产出行难问题，保障群众出行安全</t>
  </si>
  <si>
    <t>2024年项目库</t>
  </si>
  <si>
    <t>甘棠11</t>
  </si>
  <si>
    <t>新兴村委</t>
  </si>
  <si>
    <t>龙兴村</t>
  </si>
  <si>
    <t>宾阳县古辣镇新兴村委龙兴村垃圾池至四月八田垌甘蔗、优质稻产业路</t>
  </si>
  <si>
    <t>新建产业路1.2km，宽3.5m，厚18cm；
铺设级配碎石层长1.2km，宽3.8m，厚10cm</t>
  </si>
  <si>
    <t>1.新建产业路1.2km
2.项目（工程）完成及时率≥100%
3.项目（工程）验收合格率达100%
4.种植甘蔗250亩、种植优质稻230亩，受益总人口328户1124人（其中脱贫户8户27人）
5.工程设计使用年限≥10年
6.项目建成后群众满意度≥95%</t>
  </si>
  <si>
    <t>改善328户1124人日常劳作通达条件，满足农产品基本运输要求</t>
  </si>
  <si>
    <t>2026年入库</t>
  </si>
  <si>
    <t>古辣1</t>
  </si>
  <si>
    <t>宾阳县古辣镇新兴村委龙兴村林场硬化路至湴寨领甘蔗产业路</t>
  </si>
  <si>
    <t>新建硬化路2700m，路面宽3.5m，厚18cm；
铺设级配碎石层长2700m，宽3.8m，厚10cm；
新建φ0.5m圆管涵2处，共12m
错车道3处</t>
  </si>
  <si>
    <t>1.新增产业硬化路里程2.7km
2.项目（工程）完成及时率≥100%
3.项目（工程）验收合格率达100%
4.受益总人口73户255人（其中脱贫户8户27人）
5.工程设计使用年限≥10年
6.项目建成后群众满意度≥95%</t>
  </si>
  <si>
    <t>改善73户255人日常劳作通行条件，满足农产品基本运输要求</t>
  </si>
  <si>
    <t>2024年入库</t>
  </si>
  <si>
    <t>古辣2</t>
  </si>
  <si>
    <t>刘村村委</t>
  </si>
  <si>
    <t>水丽村</t>
  </si>
  <si>
    <t>宾阳县古辣镇刘村村委水丽村富利燃气站至澳洲坚果基地坚果产业路</t>
  </si>
  <si>
    <t>新建硬化路3000m，路面宽3.5m，厚18cm；
铺设级配碎石层长3000m，宽3.8m，厚10cm；
新建φ0.5m圆管涵2处，共12m</t>
  </si>
  <si>
    <t>1.道路硬化3km
2.项目（工程）完成及时率≥100%
3.项目（工程）验收合格率达100%
4.受益总人口65户260人（其中脱贫户1户4人）
5.工程设计使用年限≥5年
6.项目建成后群众满意度≥95%</t>
  </si>
  <si>
    <t>改善65户260人生活条件，方便群众出行</t>
  </si>
  <si>
    <t>古辣4</t>
  </si>
  <si>
    <t>新胜村委</t>
  </si>
  <si>
    <t>东文村</t>
  </si>
  <si>
    <t>宾阳县古辣镇新胜村委东文村生田垌至水利湖水产养殖产业路</t>
  </si>
  <si>
    <t>1.新建硬化路0.9km，路面宽3.5m，厚18cm；
2.新建φ0.5m圆管涵1处，共6m；
3.合理设置错车道</t>
  </si>
  <si>
    <t>1.新建硬化路0.9km
2.项目（工程）完成及时率≥100%
3.项目（工程）验收合格率达100%
4.水产养殖200亩，受益总人口136户530人（其中脱贫户4户13人）
5.工程设计使用年限≥10年
6.项目建成后群众满意度≥95%</t>
  </si>
  <si>
    <t>改善136户530人日常劳作通达条件，满足农产品基本运输要求</t>
  </si>
  <si>
    <t>古辣5</t>
  </si>
  <si>
    <t>宾阳县古辣镇新胜村委东文村南头至深水垌优质稻产业路</t>
  </si>
  <si>
    <t>1.新建硬化路0.62km，路面宽3.5m，厚18cm；
2.新建φ0.5m圆管涵1处，共6m；
3.合理设置错车道</t>
  </si>
  <si>
    <t>1.新建硬化路0.62km
2.项目（工程）完成及时率≥100%
3.项目（工程）验收合格率达100%
4.种植水稻230亩，受益总人口136户530人（其中脱贫户4户13人）
5.工程设计使用年限≥10年
6.项目建成后群众满意度≥95%</t>
  </si>
  <si>
    <t>古辣6</t>
  </si>
  <si>
    <t>联泉村委</t>
  </si>
  <si>
    <t>新百吉村、老百吉村、三家村</t>
  </si>
  <si>
    <t>宾阳县古辣镇联泉村委新百吉村、老百吉村至三家村路</t>
  </si>
  <si>
    <t>新建硬化路面0.7km，路面宽3.5m，厚18cm；
铺设级配碎石层长0.7km，宽3.8m，厚10cm</t>
  </si>
  <si>
    <t>1.新建硬化路面0.7km
2.项目（工程）完成及时率≥100%
3.项目（工程）验收合格率达100%
4.受益总人口192户738人（其中脱贫户4户7人）
5.工程设计使用年限≥10年
6.项目建成后群众满意度≥95%</t>
  </si>
  <si>
    <t>改善192户738人生活环境，方便农户出行及生产运输</t>
  </si>
  <si>
    <t>古辣7</t>
  </si>
  <si>
    <t>稔竹村委</t>
  </si>
  <si>
    <t>谈道村</t>
  </si>
  <si>
    <t>宾阳县古辣镇稔竹村委谈道村巷道硬化</t>
  </si>
  <si>
    <t>新建屯内巷道0.3km，宽3m，厚16cm</t>
  </si>
  <si>
    <t>1.新建屯内巷道0.3km
2.项目（工程）完成及时率≥100%
3.项目（工程）验收合格率达100%
4.受益总人口183户898人（其中脱贫户6户20人）
5.工程设计使用年限≥10年
6.项目建成后群众满意度≥95%</t>
  </si>
  <si>
    <t>改善183户898人生活环境，方便农户出行</t>
  </si>
  <si>
    <t>古辣8</t>
  </si>
  <si>
    <t>华罗村委</t>
  </si>
  <si>
    <t>叠子村</t>
  </si>
  <si>
    <t>宾阳县和吉镇华罗村委叠子村羊山尾至风门生猪生态养殖产业路</t>
  </si>
  <si>
    <t>新建产业路0.28km，宽3.5m，厚18cm</t>
  </si>
  <si>
    <t>1.新建产业路0.28km
2.项目（工程）完成及时率100%
3.项目（工程）验收合格率达100%
4.受益总人口152户545人（其中脱贫户（监测户）14户53人），生猪年出栏量7800头。
5.工程设计使用年限≥10年
6.项目建成后群众满意度≥98%</t>
  </si>
  <si>
    <t>改善152户545人出行条件，方便群众运输作物</t>
  </si>
  <si>
    <t>和吉1</t>
  </si>
  <si>
    <t xml:space="preserve">和吉镇 </t>
  </si>
  <si>
    <t>平桥村</t>
  </si>
  <si>
    <t>老平桥村</t>
  </si>
  <si>
    <t>宾阳县和吉镇平桥村委老平桥村十字路口至石灰村路口糖料蔗产业路</t>
  </si>
  <si>
    <t>新建产业路长0.95km，宽3.5m，厚18cm</t>
  </si>
  <si>
    <t>1.新建产业路0.95km
2.项目（工程）完成及时率100%
3.项目（工程）验收合格率达100%
4.受益总人口309户1066人（其中脱贫户（监测户）6户22人）种植甘蔗800亩。
5.工程设计使用年限≥10年
6.项目建成后群众满意度≥98%</t>
  </si>
  <si>
    <t>改善309户1066人日常劳作通行条件，满足农产品基本运输要求</t>
  </si>
  <si>
    <t>和吉2</t>
  </si>
  <si>
    <t>大邦社区</t>
  </si>
  <si>
    <t>大邦村</t>
  </si>
  <si>
    <t>宾阳县和吉镇大邦社区大邦村村前田垌农田水渠项目</t>
  </si>
  <si>
    <t>新建砖砌排水沟1200m，宽0.4m，高0.6m</t>
  </si>
  <si>
    <t>1200m</t>
  </si>
  <si>
    <t>1.新建砖砌排水沟1200m
2.项目（工程）完成及时率100%
3.项目（工程）验收合格率达100%
4.受益总人口300户1020人（其中脱贫户（监测户）14户44人）
5.工程设计使用年限≥20年
6.项目建成后群众满意度≥98%</t>
  </si>
  <si>
    <t>方便300户1020人耕种环境，满足作物生长所需。</t>
  </si>
  <si>
    <t>和吉3</t>
  </si>
  <si>
    <t>大吉村</t>
  </si>
  <si>
    <t>宾阳县和吉镇大邦社区大吉村村前田垌农田水渠项目</t>
  </si>
  <si>
    <t>新建砖砌排水沟1000m，宽0.4m，高0.6m</t>
  </si>
  <si>
    <t>1000m</t>
  </si>
  <si>
    <t>1.新建砖砌排水沟1000m
2.项目（工程）完成及时率100%
3.项目（工程）验收合格率达100%
4.受益总人口196户640人（其中脱贫户（监测户）5户20人）
5.工程设计使用年限≥20年
6.项目建成后群众满意度≥98%</t>
  </si>
  <si>
    <t>方便196户640人耕种环境，满足作物生长所需。</t>
  </si>
  <si>
    <t>和吉4</t>
  </si>
  <si>
    <t>伶俐村委</t>
  </si>
  <si>
    <t>三奇村</t>
  </si>
  <si>
    <t>宾阳县和吉镇伶俐村委三奇村电灌站至新圳农田水渠项目</t>
  </si>
  <si>
    <t>新建片石排水沟500m、宽0.8m、高1m</t>
  </si>
  <si>
    <t>500m</t>
  </si>
  <si>
    <t>1.新建片石排水沟500m
2.项目（工程）完成及时率100%
3.项目（工程）验收合格率达100%
4.受益总人口230户886人（其中脱贫户（监测户）8户20人）
5.工程设计使用年限≥20年
6.项目建成后群众满意度≥98%</t>
  </si>
  <si>
    <t>改善230户886人耕种环境，满足作物生长所需。</t>
  </si>
  <si>
    <t>和吉5</t>
  </si>
  <si>
    <t>茶表村</t>
  </si>
  <si>
    <t>宾阳县和吉镇新安村委茶表村高基山塘至六冯灌渠7斗口农田水渠项目</t>
  </si>
  <si>
    <t>1.新建砖砌排水沟1200m
2.项目（工程）完成及时率100%
3.项目（工程）验收合格率达100%
4.受益总人口292户1100人（其中脱贫户（监测户）17户52人）
5.工程设计使用年限≥20年
6.项目建成后群众满意度≥98%</t>
  </si>
  <si>
    <t>改善292户1100人耕种环境，满足作物生长所需。灌溉700亩</t>
  </si>
  <si>
    <t>和吉6</t>
  </si>
  <si>
    <t>三王村</t>
  </si>
  <si>
    <t>宾阳县和吉镇新安村委三王村三脚浪上垌至社坛垌农田水渠项目</t>
  </si>
  <si>
    <t>新建砖砌排水沟700m，宽0.4m，高0.6m</t>
  </si>
  <si>
    <t>1.新建砖砌排水沟700m
2.项目（工程）完成及时率100%
3.项目（工程）验收合格率达100%
4.受益总人口119户519人（其中脱贫户（监测户）11户32人）
5.工程设计使用年限≥20年
6.项目建成后群众满意度≥98%</t>
  </si>
  <si>
    <t>改善119户519人耕种环境，满足作物生长所需。灌溉230亩</t>
  </si>
  <si>
    <t>和吉7</t>
  </si>
  <si>
    <t>石龙村</t>
  </si>
  <si>
    <t>宾阳县和吉镇新安村委石龙村至大邦社区大邦村垌农田水渠项目</t>
  </si>
  <si>
    <t>新建砖砌排水沟8000m，宽0.4m，高0.6m</t>
  </si>
  <si>
    <t>8000m</t>
  </si>
  <si>
    <t>1.新建砖砌排水沟8000m
2.项目（工程）完成及时率100%
3.项目（工程）验收合格率达100%
4.受益总人口393户1468人（其中脱贫户（监测户）84户324人）
5.工程设计使用年限≥20年
6.项目建成后群众满意度≥98%</t>
  </si>
  <si>
    <t>改善393户1468人耕种环境，满足作物生长所需。灌溉930亩</t>
  </si>
  <si>
    <t>和吉8</t>
  </si>
  <si>
    <t>新张村</t>
  </si>
  <si>
    <t>宾阳县和吉镇新安村委新张村至大邦社区朱木村角垌农田水渠项目</t>
  </si>
  <si>
    <t>1.新建砖砌排水沟1000m
2.项目（工程）完成及时率100%
3.项目（工程）验收合格率达100%
4.受益总人口63户198人（其中脱贫户（监测户）13户61人）
5.工程设计使用年限≥20年
6.项目建成后群众满意度≥98%</t>
  </si>
  <si>
    <t>改善63户198人耕种环境，满足作物生长所。灌溉150亩</t>
  </si>
  <si>
    <t>和吉9</t>
  </si>
  <si>
    <t>富安村</t>
  </si>
  <si>
    <t>宾阳县和吉镇新安村委富安村庙马水库上垌至黄屋面前农田水渠项目</t>
  </si>
  <si>
    <t>新建砖砌排水沟2000m，宽0.4m，高0.6m</t>
  </si>
  <si>
    <t>1.新建砖砌排水沟2000m
2.项目（工程）完成及时率100%
3.项目（工程）验收合格率达100%
4.受益总人口199户809人（其中脱贫户（监测户）45户197人）
5.工程设计使用年限≥20年
6.项目建成后群众满意度≥98%</t>
  </si>
  <si>
    <t>改善199户809人耕种环境，满足作物生长所。灌溉370亩</t>
  </si>
  <si>
    <t>和吉10</t>
  </si>
  <si>
    <t>新安村</t>
  </si>
  <si>
    <t>宾阳县和吉镇新安村委三王村至惠良村委果粽田垌路口农田水渠项目</t>
  </si>
  <si>
    <t>新建砖砌排水沟120m，宽0.4m，高0.6m</t>
  </si>
  <si>
    <t>120m</t>
  </si>
  <si>
    <t>1.新建砖砌排水沟120m
2.项目（工程）完成及时率100%
3.项目（工程）验收合格率达100%
4.受益总人口292户1100人（其中脱贫户（监测户）17户52人）
5.工程设计使用年限≥20年
6.项目建成后群众满意度≥98%</t>
  </si>
  <si>
    <t>改善292户1100人耕种环境，满足作物生长所。灌溉180亩</t>
  </si>
  <si>
    <t>和吉11</t>
  </si>
  <si>
    <t>三民村委</t>
  </si>
  <si>
    <t>新马香村</t>
  </si>
  <si>
    <t>宾阳县和吉镇三民村委新马香村东边园至伶俐学校三民教学点糖料蔗产业路</t>
  </si>
  <si>
    <t>1.新建产业路长0.83km，宽3.5m，厚18cm2.其中现有三六至新马乡两座桥梁长度共26m需加固</t>
  </si>
  <si>
    <t>1.新建产业路0.83km
2.项目（工程）完成及时率100%
3.项目（工程）验收合格率达100%
4.受益总人口376户1320人（其中脱贫户（监测户）2户8人），种植甘蔗700亩。
5.工程设计使用年限≥10年
6.项目建成后群众满意度≥98%</t>
  </si>
  <si>
    <t>改善376户1320人日常劳作通行条件，满足农产品基本运输要求。</t>
  </si>
  <si>
    <t>其中现有两座桥梁长度共26米需加固</t>
  </si>
  <si>
    <t>和吉12</t>
  </si>
  <si>
    <t>新圩村委</t>
  </si>
  <si>
    <t>白仙村</t>
  </si>
  <si>
    <t>宾阳县黎塘镇新圩村委白仙村农田水渠项目</t>
  </si>
  <si>
    <t>新建片石排水沟380m
1.水沟1宽0.6m，高0.4m，长170m；                                 
2.水沟2宽0.6m，高0.4m，长120m；
3.水沟3宽0.7m，高0.6，长90m</t>
  </si>
  <si>
    <t>1.新建片石排水沟380m               2.项目（工程）完成及时率≥100%       
3.项目（工程）验收合格率达100%
4.受益总人口244户819人（其中脱贫户3户11人）
5.工程设计使用年限≥20年
6.受益脱贫户满意度≥95%</t>
  </si>
  <si>
    <t>新建片石排水沟380米，保障附近300亩农田防洪灌溉，受益整村244户819人</t>
  </si>
  <si>
    <t>2026年基础设施</t>
  </si>
  <si>
    <t>黎塘1</t>
  </si>
  <si>
    <t>帽子村委</t>
  </si>
  <si>
    <t>凌村</t>
  </si>
  <si>
    <t>宾阳县黎塘镇帽子村委凌村至宾岭村农田水渠项目</t>
  </si>
  <si>
    <t>新建片石排水沟780m，宽80CM，高100CM</t>
  </si>
  <si>
    <t>780m</t>
  </si>
  <si>
    <t>1.新建片石排水沟780m
2.项目（工程）验收合格率达100%
3.新增种植优质稻600亩，受益总人口225户850人（其中脱贫户5户15人）
4.工程设计使用年限≥20年
5.项目建成后群众满意度≥95%</t>
  </si>
  <si>
    <t>新建片石排水沟780米，解决600亩土地的灌溉问题，改善225户850人耕种环境，满足作物生长所需</t>
  </si>
  <si>
    <t>黎塘3</t>
  </si>
  <si>
    <t>吴江村委</t>
  </si>
  <si>
    <t>老桥美村</t>
  </si>
  <si>
    <t>宾阳县黎塘镇吴江村委老桥美村双层环控高效养殖小区农田水渠项目</t>
  </si>
  <si>
    <t>1.新建片石排水沟1000m，宽4m，高1m；
2.新建φ1m圆管涵1处，共20m</t>
  </si>
  <si>
    <t>1.新建片石排水沟1000m
2.项目（工程）验收合格率达100%
3.受益总人口281户1202人（其中脱贫户70户284人）
4.工程设计使用年限≥20年
5.项目建成后群众满意度≥95%     6.项目（工程）完成及时率≥100%</t>
  </si>
  <si>
    <t>新建片石排水沟1公里，保障1个养殖小区及附近1266亩农田防洪灌溉，改善整村281户1202人耕种环境，满足作物生长所需</t>
  </si>
  <si>
    <t>黎塘4</t>
  </si>
  <si>
    <t>欧阳村委</t>
  </si>
  <si>
    <t>果招村</t>
  </si>
  <si>
    <t>宾阳县黎塘镇欧阳村委果招叉路至果招新老屯路修缮工程</t>
  </si>
  <si>
    <t>1.路面修复180m；
2.新建波形护栏87m</t>
  </si>
  <si>
    <t>1.路面修复180m；
2.护栏87m。</t>
  </si>
  <si>
    <t>1.路面修复180m；新建波形护栏87m。
2.项目（工程）完成及时率≥100%
3.项目（工程）验收合格率达100%
4.受益总人口132户500人（其中脱贫户5户18人）
5.工程设计使用年限≥10年
6.项目建成后群众满意度≥95%</t>
  </si>
  <si>
    <t>路面修复180米；新建波形护栏87米，改善67户253人出行条件，排除存在的安全隐患。</t>
  </si>
  <si>
    <t>黎塘5</t>
  </si>
  <si>
    <t>龙公村委</t>
  </si>
  <si>
    <t>龙公村、北沟村、凌济村</t>
  </si>
  <si>
    <t>宾阳县黎塘镇龙公村委中坝片区小型电灌站</t>
  </si>
  <si>
    <t>1、建设抽水泵房4座；
2、8寸以上引水管300m；
3、架设电力线路1500m；
4、变压器、电力控制柜、电表4组
5、建设灌溉电站设施设备4组动力为：电力，主要设备抽水泵扬程约300m以上，抽水量300方至600方</t>
  </si>
  <si>
    <t>泵房4座</t>
  </si>
  <si>
    <t>1.建成电灌站项目1个
2.项目（工程）验收合格率达100%
3.新增种植优质稻200亩，受益总人口968户3674人（其中脱贫户12户25人）
4.项目建成后群众满意度≥95%</t>
  </si>
  <si>
    <t>建成电灌站项目1个，改善968户3674人耕种环境，满足作物生长所需</t>
  </si>
  <si>
    <t>黎塘6</t>
  </si>
  <si>
    <t>凤鸣村委</t>
  </si>
  <si>
    <t>太塘村</t>
  </si>
  <si>
    <t>宾阳县黎塘镇凤鸣村委太塘村电灌站</t>
  </si>
  <si>
    <t>1、8寸以上引水管600m；
2、建设抽水泵房1座；
3、架设电力线路500m及变压器、电力控制柜、电表
4、建设灌溉电站设施设备动力为：电力，主要设备抽水泵扬程约六百m以上，出水口8寸以上，抽水量≥300方/小时</t>
  </si>
  <si>
    <t>1个</t>
  </si>
  <si>
    <t>1.建成电灌站项目1个
2.项目（工程）验收合格率达100%
3.新增种植优质稻80亩，受益总人口347户1618人（其中脱贫户19户64人）
4.项目建成后群众满意度≥95%</t>
  </si>
  <si>
    <t>建成电灌站项目1个，惠及347户1618人，电灌站的建设与运营真正惠及农民，提升农业效益，推动农村可持续发展。</t>
  </si>
  <si>
    <t>黎塘7</t>
  </si>
  <si>
    <t>补塘村委</t>
  </si>
  <si>
    <t>吊塘村、高岭村</t>
  </si>
  <si>
    <t>宾阳县黎塘镇补塘村委吊塘村、高岭村农田灌溉建设工程</t>
  </si>
  <si>
    <t>建设抽水泵房1间，灌溉电站1座，埋设2000m灌溉管道</t>
  </si>
  <si>
    <t>1.建设抽水泵房1间，灌溉电站1座，埋设2000m灌溉管道
2.项目（工程）完成及时率≥100%
3.项目（工程）验收合格率达100%
4.新增灌溉优质稻3000亩，受益总人口646户2034人（其中脱贫户97户393人）  
5.项目建成后群众满意度≥95%       6.项目（工程）完成及时率≥98%</t>
  </si>
  <si>
    <t>可灌溉农田约3000亩，改善646户2034人（其中脱贫户97户393人）耕种环境，满足作物生长所需</t>
  </si>
  <si>
    <t>黎塘8</t>
  </si>
  <si>
    <t>青山村委</t>
  </si>
  <si>
    <t>清平村</t>
  </si>
  <si>
    <t>宾阳县黎塘镇青山村委清平村农田水渠项目</t>
  </si>
  <si>
    <t>新建片石排水沟1000m，宽0.8m，高1m</t>
  </si>
  <si>
    <t>1.新建片石排水沟1000m
2.项目（工程）验收合格率达100%
3.新增灌溉优质稻120亩，受益总人口115户630人（其中脱贫户2户4人）
4.工程设计使用年限≥20年
5.项目建成后群众满意度≥95%       6.项目（工程）完成及时率≥98%</t>
  </si>
  <si>
    <t>该项目落地将解决490亩土地的灌溉问题，改善115户630人耕种环境，满足作物生长所需</t>
  </si>
  <si>
    <t>黎塘9</t>
  </si>
  <si>
    <t>宾阳县黎塘镇三和村委韦垌村小型电灌站</t>
  </si>
  <si>
    <t>1、8寸以上引水管600m；
2、建设抽水泵房；
3、架设电力线路500m及变压器、电力控制柜、电表
4、建设灌溉电站设施设备动力为：电力，主要设备抽水泵扬程约六百m以上，出水口8寸以上，抽水量≥300方/小时</t>
  </si>
  <si>
    <t>1.建设抽水泵房及配套设施项目1个
2.项目（工程）验收合格率达100%
3.新增种植优质稻150亩，受益总人口533户1811人（其中脱贫户8户27人）
4.项目建成后群众满意度≥95%</t>
  </si>
  <si>
    <t>新建抽水泵房及配套设施项目1个，惠及533户1811人，电灌站的建设与运营真正惠及农民，提升农业效益，推动农村可持续发展。</t>
  </si>
  <si>
    <t>黎塘10</t>
  </si>
  <si>
    <t>启明村委</t>
  </si>
  <si>
    <t>陈陶村</t>
  </si>
  <si>
    <t>宾阳县黎塘镇启明村委陈陶村饮水安全巩固提升工程</t>
  </si>
  <si>
    <t>新建泵房1座；铺设输水管656m;配套闸阀及阀井等；架设低压线路50m;安装简易消毒设备一套；新增抽水设备，水泵型号 IS80-50-250IB离心泵，功率15KW， 扬程60m，抽水流量为43.3m³/h</t>
  </si>
  <si>
    <t>计划开工时间：2026年4月1日,计划完工时间：2026年12月31日</t>
  </si>
  <si>
    <t>215m³/d</t>
  </si>
  <si>
    <t>1.新建泵房1座输水管656m;架设低压线路50m;安装简易消毒设备一套；新增抽水设备
2.项目（工程）完成及时率≥100%；
3.项目（工程）验收合格率达100%；
4.受益总人口340户1700人（其中脱贫户17户51人）
5.工程设计使用年限≥15年
6.项目建成后群众满意度≥95%</t>
  </si>
  <si>
    <t>解决1700名群众饮水安全问题</t>
  </si>
  <si>
    <t>达不到实施，暂不安排</t>
  </si>
  <si>
    <t>水利局2</t>
  </si>
  <si>
    <t>三李村委</t>
  </si>
  <si>
    <t>上李村</t>
  </si>
  <si>
    <t>宾阳县黎塘镇三李村委上李村巷道硬化</t>
  </si>
  <si>
    <t>1.新建屯内巷道0.4km，宽3.5m，厚16cm；
2.新建φ0.5m圆管涵1处，共6m；</t>
  </si>
  <si>
    <t>1.新建屯内巷道0.4km
2.项目（工程）完成及时率≥100%
3.项目（工程）验收合格率达100%
4.受益总人口326户1342人（其中脱贫户9户30人）
5.工程设计使用年限≥10年
6.项目建成后群众满意度≥95%</t>
  </si>
  <si>
    <t>新建屯内巷道0.4公里，改善326户1342人生活环境，方便学生接送，农户出行及生产运输。</t>
  </si>
  <si>
    <t>黎塘12</t>
  </si>
  <si>
    <t>浪利村委</t>
  </si>
  <si>
    <t>欧村</t>
  </si>
  <si>
    <t>宾阳县露圩镇浪利村委欧村农田灌溉农田水渠项目</t>
  </si>
  <si>
    <t>1.新建片石排水沟300m，宽0.6m，高1.0m，                                                        2.新建片石排水沟600m，宽0.2m，高1.0m.</t>
  </si>
  <si>
    <t>900m</t>
  </si>
  <si>
    <t>1.新建片石排水沟900m
2.项目(工程)完成及时率≥100%
3.项目(工程)验收合格率达100%
4.受益总人口280户1190人(其中
脱贫户177户599人)
5.工程设计使用年限≥20年
6.项目建成后群众满意度≥95%</t>
  </si>
  <si>
    <t>提高群众满意度,解决本村农田灌溉问题，增加农户收入</t>
  </si>
  <si>
    <t>露圩8</t>
  </si>
  <si>
    <t>百合村委</t>
  </si>
  <si>
    <t>急水村</t>
  </si>
  <si>
    <t>宾阳县露圩镇百合村委百合水库附坝抗旱电灌站项目</t>
  </si>
  <si>
    <t>新建水泵站一座（安装三相电四线450m、DN150水泵一台、水泵管道300m等相关设施设备）</t>
  </si>
  <si>
    <t>1座</t>
  </si>
  <si>
    <t>1.新建水泵站一座。
2.项目(工程)完成及时率≥100%
3.项目(工程)验收合格率达100%
4受益总人口432户1685人，其中
脱贫户12户36人。
5.工程设计使用年限≥15年
6.项目建成后群众满意度≥95%</t>
  </si>
  <si>
    <t>提高群众满意度，解决本村农田灌溉问题，增加农户收入</t>
  </si>
  <si>
    <t>露圩9</t>
  </si>
  <si>
    <t>上塘村委</t>
  </si>
  <si>
    <t>下富村、湴塘村、水美村</t>
  </si>
  <si>
    <t>宾阳县露圩镇上塘村委抗旱电灌站项目</t>
  </si>
  <si>
    <t>新建水泵房一座2m*3m（配套安装三相电四线450m、水泵一台、水泵管道350m及相关设施设备）</t>
  </si>
  <si>
    <t>1.新建水泵房一座，灌溉水稻1000亩，玉m200亩，预计198户857人增产增收，其中脱贫户18户63人。
2.项目(工程)完成及时率≥100%
3.项目(工程)验收合格率达100%
4.受益总人口198户857人(其中
脱贫户18户63人)
5.工程设计使用年限≥15年
6.项目建成后群众满意度≥95%</t>
  </si>
  <si>
    <t>项目建成后可以改善榃下富村湴塘村两村大概280亩基本农田的灌溉情况，有效抗击旱情，提高粮食产量，保障群众农作物安全需要</t>
  </si>
  <si>
    <t>露圩10</t>
  </si>
  <si>
    <t>周黎村委</t>
  </si>
  <si>
    <t>大宋村、小宋村</t>
  </si>
  <si>
    <t>宾阳县露圩镇周黎村委农田电灌站项目</t>
  </si>
  <si>
    <t>新建电灌站2处，安装10kw8英寸离心抽水泵及配电设备库房，安装350m口径宽110CM管道与阀门</t>
  </si>
  <si>
    <t>2处</t>
  </si>
  <si>
    <t>1.新建电灌站2处，灌溉水稻500亩，玉m200亩，预计118户325人增产增收，其中脱贫户8户33人。
2.项目(工程)完成及时率≥100%
3.项目(工程)验收合格率达100%
4.受益总人口118户325人(其中
脱贫户8户33人)
5.工程设计使用年限≥15年
6.项目建成后群众满意度≥95%</t>
  </si>
  <si>
    <t>改善耕种环境，满足作物生长所需</t>
  </si>
  <si>
    <t>露圩11</t>
  </si>
  <si>
    <t>八凤村委</t>
  </si>
  <si>
    <t>良塘村</t>
  </si>
  <si>
    <t>宾阳县露圩镇八凤村委良塘村巷道硬化</t>
  </si>
  <si>
    <t>新建屯内巷道0.8km，宽2-3.5m，厚16cm</t>
  </si>
  <si>
    <t>1.新建屯内巷道0.8km
2.项目（工程）完成及时率≥100%
3.项目（工程）验收合格率达100%
4.受益总人口105户419人（其中脱贫户23户80人）
5.工程设计使用年限≥10年
6.项目建成后群众满意度≥95%</t>
  </si>
  <si>
    <t>改善生活环境，方便农户出行</t>
  </si>
  <si>
    <t>露圩12</t>
  </si>
  <si>
    <t>露圩社区</t>
  </si>
  <si>
    <t>罗料村</t>
  </si>
  <si>
    <t>宾阳县露圩镇露圩社区罗料村巷道硬化</t>
  </si>
  <si>
    <t xml:space="preserve">新建屯内巷道5段，共1.12km，宽3-3.5m，厚16cm；
</t>
  </si>
  <si>
    <t>1.新建屯内巷道1.12km，
2.项目（工程）完成及时率≥100%
3.项目（工程）验收合格率达100%
4.受益总人口115户435人，（脱贫2户10人）
5.工程设计使用年限≥10年
6.项目建成后群众满意度≥95%</t>
  </si>
  <si>
    <t>道路硬化1.12公里，改善115户435人改善生活环境，方便农户出行</t>
  </si>
  <si>
    <t>露圩13</t>
  </si>
  <si>
    <t>象围村</t>
  </si>
  <si>
    <t>宾阳县露圩镇百合村委象围村东干渠至榃田糖料蔗产业路</t>
  </si>
  <si>
    <t>新建产业路0.96km，路面宽3.5m，厚18cm；铺设级配碎石层长0.96km，宽3.8m，厚10cm；φ0.5m圆管涵2处，总长10m；</t>
  </si>
  <si>
    <t>1.新建产业路0.96km
2.新增糖料蔗种植规模≥200亩
3.项目（工程）完成及时率≥100%
4.项目（工程）验收合格率达100%
5.增收受益总人口180户3740人，其中脱贫户9户38人。
7.工程设计使用年限≥10年
8.项目建成后群众满意度≥95%</t>
  </si>
  <si>
    <t>新建产业路0.96公里，改善180户740人日常劳作通达条件。满足农产品基本运输要求，带动村集体经济发展。</t>
  </si>
  <si>
    <t>露圩14</t>
  </si>
  <si>
    <t>平睦村</t>
  </si>
  <si>
    <t>宾阳县露圩镇百合村委平睦村西干渠闸口至垃圾场路</t>
  </si>
  <si>
    <t>新建道路硬化1km，宽3.5m，厚18cm，碎石调平层长1km，宽3.8m，厚10cm；合理设置涵管</t>
  </si>
  <si>
    <t>1.新建道路硬化1km
2.项目（工程）完成及时率≥100%
3.项目（工程）验收合格率达100%
4.受益总人口145户730人（其中脱贫户5户15人）
5.工程设计使用年限≥10年
6.项目建成后群众满意度≥95%</t>
  </si>
  <si>
    <t>新建道路硬化1公里，改善145户730人改善生活环境，方便农户出行</t>
  </si>
  <si>
    <t>露圩16</t>
  </si>
  <si>
    <t>均圩村</t>
  </si>
  <si>
    <t>宾阳县露圩镇露圩社区均圩村道路硬化</t>
  </si>
  <si>
    <t>新建道路硬化1.4km，宽3.5m，厚18cm，级配垫平层厚度为10cm，合理设置涵</t>
  </si>
  <si>
    <t>1.新建道路硬化1.4km
2.项目（工程）完成及时率≥100%
3.项目（工程）验收合格率达100%
4.受益总人口96户379人，（脱贫5户21人）
5.工程设计使用年限≥10年
6.项目建成后群众满意度≥95%</t>
  </si>
  <si>
    <t>新建道路硬化1.4公里，改善96户379人改善生活环境，方便农户出行</t>
  </si>
  <si>
    <t>露圩18</t>
  </si>
  <si>
    <t>马头村</t>
  </si>
  <si>
    <t>宾阳县露圩镇上塘村委马头村独立桥涵</t>
  </si>
  <si>
    <t>新建独立桥涵一座</t>
  </si>
  <si>
    <t>8.9m</t>
  </si>
  <si>
    <t xml:space="preserve">
1.新建乡村公路桥涵1座
2.项目（工程）完成及时率≥100%
3.项目（工程）验收合格率达100%
4.受益总人口78户365人（其中脱贫户1户6人）
5.工程设计使用年限≥30年
6.项目建成后群众满意度≥95%</t>
  </si>
  <si>
    <t>改善78户 365人日常劳作通达条件，方便农户出行。</t>
  </si>
  <si>
    <t>露圩19</t>
  </si>
  <si>
    <t>平安村委</t>
  </si>
  <si>
    <t>那周村</t>
  </si>
  <si>
    <t>宾阳县思陇镇平安村委那周村桥梁建设项目</t>
  </si>
  <si>
    <t>新建桥梁一座：跨度26m，4孔孔宽5m漫水桥，设置桥身高度4.5m</t>
  </si>
  <si>
    <t>1.新建桥梁一座。
2.项目（工程）完成及时率≥100%
3.项目（工程）验收合格率达100%
4.受益总人口151户649人（其中脱贫户20户75人）
5.工程设计使用年限≥30年
6.项目建成后群众满意度≥100%</t>
  </si>
  <si>
    <t>改善群众出行安全难题，方便群众日常生活、生产需要。</t>
  </si>
  <si>
    <t>思陇1</t>
  </si>
  <si>
    <t>祥华社区</t>
  </si>
  <si>
    <t>宾阳县思陇镇祥华社区天田村路口至江心田垌甘蔗产业路</t>
  </si>
  <si>
    <t>路床整形碾压、路面铺筑、错车道、钢筋混凝土圆管涵建设</t>
  </si>
  <si>
    <t>修建农业发展道路，改善生产发展环境，改善人居环境，提高群众满意度。项目建成后，受益人口325户，1300人，其中脱贫户6户，26人。</t>
  </si>
  <si>
    <t>思陇2</t>
  </si>
  <si>
    <t>南关村委</t>
  </si>
  <si>
    <t>六例村</t>
  </si>
  <si>
    <t>宾阳县思陇镇南关村委六例村桥梁建设项目</t>
  </si>
  <si>
    <t>新建桥梁一座：跨度12m，桥面宽6m，两孔各5m宽，混凝土挡墙1.5m高</t>
  </si>
  <si>
    <t>1.新建桥梁一座。
2.项目（工程）完成及时率≥100%
3.项目（工程）验收合格率达100%
4.受益总人口80户350人（其中脱贫户3户14人）
5.工程设计使用年限≥30年
6.项目建成后群众满意度≥100%</t>
  </si>
  <si>
    <t>思陇3</t>
  </si>
  <si>
    <t>六高村委</t>
  </si>
  <si>
    <t>龙庆村</t>
  </si>
  <si>
    <t>宾阳县思陇镇六高村委龙庆老村至谭罗村路</t>
  </si>
  <si>
    <t>新建硬化路300m，路面宽3.5m，厚18cm；
铺设级配碎石层长300m，宽3.8m，厚10cm；
配套公共区域φ0.5m圆管涵3处，1m一段共18m，</t>
  </si>
  <si>
    <t>1.新增乡村硬化路里程0.3km                        2.项目（工程）完成及时率≥100%                3.项目（工程）验收合格率达100%                        4.受益总人口34户160人（其中脱贫户4户22人）5.工程设计使用年限≥10年 6.项目建成后群众满意度≥95%</t>
  </si>
  <si>
    <t>改善群众日常生产生活条件，方便群众出行以及货物运输。</t>
  </si>
  <si>
    <t>思陇4</t>
  </si>
  <si>
    <t>马岭村委</t>
  </si>
  <si>
    <t>古张村</t>
  </si>
  <si>
    <t>宾阳县思陇镇马岭村委古张村桥梁建设</t>
  </si>
  <si>
    <t>新建一座桥梁长15m*宽7m*高3m</t>
  </si>
  <si>
    <t>宾阳县交通运输局</t>
  </si>
  <si>
    <t>1.新建桥梁一座
2.项目（工程）完成及时率≥100%
3.项目（工程）验收合格率达100%
4.受益总人口25户106人（其中脱贫户4户16人）
5.工程设计使用年限≥8年
6.项目建成后群众满意度≥95%</t>
  </si>
  <si>
    <t>改善群众出行条件，排除存在的安全隐患</t>
  </si>
  <si>
    <t>思陇5</t>
  </si>
  <si>
    <t>六岑村委</t>
  </si>
  <si>
    <t>宾阳县思陇镇六岑村委新安学校至老村路安防工程</t>
  </si>
  <si>
    <t>新建挡土墙24m</t>
  </si>
  <si>
    <t>挡土墙24m</t>
  </si>
  <si>
    <t>1.新建挡土墙24m。
2.项目（工程）完成及时率≥100%
3.项目（工程）验收合格率达100%
4.受益总人口59户199人（其中脱贫户5户14人）
5.工程设计使用年限≥20年
6.项目建成后群众满意度≥95%</t>
  </si>
  <si>
    <t>改善59户199人出行条件，排除存在的安全隐患</t>
  </si>
  <si>
    <t>2026年新入库项目</t>
  </si>
  <si>
    <t>思陇6</t>
  </si>
  <si>
    <t>太新村委</t>
  </si>
  <si>
    <t>披沙村</t>
  </si>
  <si>
    <t>宾阳县思陇镇太新村委披沙村那霞坝农田灌溉水利渠建设</t>
  </si>
  <si>
    <t>建设三面光农田灌溉水利渠长300m*宽0.6m*高0.8m</t>
  </si>
  <si>
    <t>1.新建三面光里程0.3km；
2.项目（工程）完成及时率≥100%；
3.项目（工程）验收合格率达100%；
4.受益总人口107户426人（其中脱贫户5户16人）
5.工程设计使用年限≥10年
6.项目建成后群众满意度≥95%</t>
  </si>
  <si>
    <t>解决农民生产用水难题，提高产业收入。</t>
  </si>
  <si>
    <t>思陇7</t>
  </si>
  <si>
    <t>六盘村委</t>
  </si>
  <si>
    <t>农屋村</t>
  </si>
  <si>
    <t>宾阳县思陇镇六盘村委农屋村桥梁重建</t>
  </si>
  <si>
    <t>重建桥梁一座：长10m，宽6m，高3m</t>
  </si>
  <si>
    <t>1.建设一座长10m宽3.3m桥
2.项目（工程）完成及时率≥100%
3.项目（工程）验收合格率达100%
4.受益总人口44户178人（其中脱贫户21户89人）
5.工程设计使用年限≥5年
6.项目建成后群众满意度≥100%</t>
  </si>
  <si>
    <t>改善群众出行条件，方便货物运输，解除安全隐患</t>
  </si>
  <si>
    <t>思陇9</t>
  </si>
  <si>
    <t>六章村委</t>
  </si>
  <si>
    <t>大新村</t>
  </si>
  <si>
    <t>宾阳县思陇镇六章村委大新村至马岭村委庙背村路</t>
  </si>
  <si>
    <t>新建硬化路2500m，路面宽2.5m至3.5m，厚18cm；
铺设级配碎石层长2500m，宽3.8m，厚10cm；新建0.5m圆管涵5处，共25m</t>
  </si>
  <si>
    <t>1.新增乡村硬化路里程2.5km
2.项目（工程）完成及时率≥100%                3.项目（工程）验收合格率达100%                        4.受益总人口43户188人（其中脱贫户14户40人）
5.工程设计使用年限≥10年
  6.项目建成后群众满意度≥98%</t>
  </si>
  <si>
    <t>改善群众日常出行条件，方便货物运输</t>
  </si>
  <si>
    <t>思陇12</t>
  </si>
  <si>
    <t>黄冠村委</t>
  </si>
  <si>
    <t>六随村</t>
  </si>
  <si>
    <t>宾阳县思陇镇黄冠村委六随村六随中药材种植示范基地抗旱设施</t>
  </si>
  <si>
    <t>1、高压供水泵6台；
2、10吨位蓄水桶4个；
3、灌溉管2000m*3及其附属灌溉配套设施</t>
  </si>
  <si>
    <t>灌溉配套设施</t>
  </si>
  <si>
    <t>1.新建抗旱设施建设一套；
2.项目（工程）完成及时率≥100%；
3.项目（工程）验收合格率达100%；
4.受益总人口56户255人（其中脱贫户18户74人）
5.工程设计使用年限≥10年
6.项目建成后群众满意度≥95%</t>
  </si>
  <si>
    <t>思陇13</t>
  </si>
  <si>
    <t>太守社区</t>
  </si>
  <si>
    <t>六赐村</t>
  </si>
  <si>
    <t>宾阳县思陇镇太守社区六赐村巷道硬化</t>
  </si>
  <si>
    <t>新建屯内巷道0.3km，宽3m，厚16cm；</t>
  </si>
  <si>
    <t>1.新建屯内巷道0.3km；
2.项目（工程）完成及时率≥100%
3.项目（工程）验收合格率达100%
4.受益总人386户1712人（其中脱贫户24户69人）
5.工程设计使用年限≥10年
6.项目建成后群众满意度≥95%</t>
  </si>
  <si>
    <t>改善386户1712人生活环境，方便农户出行</t>
  </si>
  <si>
    <t>思陇15</t>
  </si>
  <si>
    <t>三择村委</t>
  </si>
  <si>
    <t>三择村</t>
  </si>
  <si>
    <t>宾阳县王灵镇三择村委三择村农业灌溉深水井及铺设输水管工程</t>
  </si>
  <si>
    <t>农业灌溉打口水井3口、通电及铺设输水管600m</t>
  </si>
  <si>
    <t>水井3口</t>
  </si>
  <si>
    <t>1. 新建水井3口；
2.项目（工程）完成及时率≥100%
3.项目（工程）验收合格率达100%
4.受益总人口612户2148人（其中脱贫户39户142人）
5.工程设计使用年限≥10年
6.项目建成后群众满意度≥95%</t>
  </si>
  <si>
    <t>完成项目建设提高群众满意度</t>
  </si>
  <si>
    <t>2025年6月16日批复入库</t>
  </si>
  <si>
    <t>王灵1</t>
  </si>
  <si>
    <t>七新村委</t>
  </si>
  <si>
    <t>新灯盏村</t>
  </si>
  <si>
    <t>宾阳县王灵镇七新村委新灯盏村农业灌溉深水井及铺设输水管工程</t>
  </si>
  <si>
    <t>农业灌溉打口水井1口、通电及铺设输水管600m</t>
  </si>
  <si>
    <t>1. 新建水井1口
2.项目（工程）完成及时率≥100%
3.项目（工程）验收合格率达100%
4.受益总人口269户1004人（其中脱贫户76户307人）
5.工程设计使用年限≥10年
6.项目建成后群众满意度≥95%</t>
  </si>
  <si>
    <t>王灵2</t>
  </si>
  <si>
    <t>老灯盏村</t>
  </si>
  <si>
    <t>宾阳县王灵镇七新村委老灯盏村农业灌溉深水井及铺设输水管工程</t>
  </si>
  <si>
    <t>1. 新建水井1口
2.项目（工程）完成及时率≥100%
3.项目（工程）验收合格率达100%
4.受益总人口127户457人（其中脱贫户35户125人）
5.工程设计使用年限≥10年
6.项目建成后群众满意度≥95%</t>
  </si>
  <si>
    <t>王灵3</t>
  </si>
  <si>
    <t>王灵社区</t>
  </si>
  <si>
    <t>复兴村</t>
  </si>
  <si>
    <t>宾阳县王灵镇王灵社区复兴村农业灌溉深水井及铺设输水管工程</t>
  </si>
  <si>
    <t>农业灌溉打口水井2口、通电及铺设输水管600m</t>
  </si>
  <si>
    <t>水井2口</t>
  </si>
  <si>
    <t>1. 新建水井2口
2.项目（工程）完成及时率≥100%
3.项目（工程）验收合格率达100%
4.受益总人口160户752人（其中脱贫户6户30人）
5.工程设计使用年限≥10年
6.项目建成后群众满意度≥95%</t>
  </si>
  <si>
    <t>王灵4</t>
  </si>
  <si>
    <t>新凌岸村</t>
  </si>
  <si>
    <t>宾阳县王灵镇王灵社区新凌岸村农业灌溉工程深水井及铺设输水管工程</t>
  </si>
  <si>
    <t>1. 新建水井1口
2.项目（工程）完成及时率≥100%
3.项目（工程）验收合格率达100%
4.受益总人口80户380人（其中脱贫户3户13人）
5.工程设计使用年限≥10年
6.项目建成后群众满意度≥95%</t>
  </si>
  <si>
    <t>王灵5</t>
  </si>
  <si>
    <t>南宁</t>
  </si>
  <si>
    <t>宾阳</t>
  </si>
  <si>
    <t xml:space="preserve">王灵镇 </t>
  </si>
  <si>
    <t>王灵村</t>
  </si>
  <si>
    <t>宾阳县王灵镇王灵社区王灵村电抽水排灌站建设</t>
  </si>
  <si>
    <t>王灵村电抽水排灌站3个</t>
  </si>
  <si>
    <t>王灵6</t>
  </si>
  <si>
    <t>秀山村委</t>
  </si>
  <si>
    <t>横寨村</t>
  </si>
  <si>
    <t>宾阳县王灵镇秀山村委横寨村农业灌溉设施</t>
  </si>
  <si>
    <t>打两个深水井、通电及修三面光水渠长1000m、宽0.6m、高0.8m</t>
  </si>
  <si>
    <t>1. 新建小型水源数量1处
2.项目（工程）完成及时率≥100%
3.项目（工程）验收合格率达100%
4.受益总人口280户1320人（其中脱贫户34户96人）
5.工程设计使用年限≥10年
6.项目建成后群众满意度≥95%</t>
  </si>
  <si>
    <t>王灵7</t>
  </si>
  <si>
    <t>新宁村</t>
  </si>
  <si>
    <t>宾阳县王灵镇七新村委新宁村农田水渠项目</t>
  </si>
  <si>
    <t>新建砖砌排水沟1800m，宽0.6m，高0.8m</t>
  </si>
  <si>
    <t>1800m</t>
  </si>
  <si>
    <t>1.新建砖砌排水沟1800m
2.项目（工程）完成及时率≥100%
3.项目（工程）验收合格率达100%
4.受益总人口124户466人（其中脱贫户14户61人）
5.工程设计使用年限≥20年
6.项目建成后群众满意度≥95%</t>
  </si>
  <si>
    <t>改善124户466人耕种环境，满足作物生长所需</t>
  </si>
  <si>
    <t>王灵8</t>
  </si>
  <si>
    <t>宾阳县王灵镇三择村委三择村村东路口至三择村“双高”基地牛栏岭片区生产路</t>
  </si>
  <si>
    <t>新建硬化路2470m，路面宽3.5m，厚18cm；
铺设级配碎石层长2470m，宽3.8m，厚10cm；
新建钢筋混凝土盖板涵1-1.5*5（孔-m）；
新建φ0.5m圆管涵2处，共12m；
新建φ1m圆管涵1处，共6m；
新建φ1.2m圆管涵1处，共12m</t>
  </si>
  <si>
    <t>1.新增乡村硬化路里程2.47km
2.项目（工程）完成及时率≥100%
3.项目（工程）验收合格率达100%
4.受益总人口107 户 315  人（其中脱贫户 39 户  142 人）
5.工程设计使用年限≥10年
6.项目建成后群众满意度≥95%</t>
  </si>
  <si>
    <t>改善交通条件，改善生产条件，提高群众满意度</t>
  </si>
  <si>
    <t>2024.1028批复入库</t>
  </si>
  <si>
    <t>王灵10</t>
  </si>
  <si>
    <t>理化村委</t>
  </si>
  <si>
    <t>木花村</t>
  </si>
  <si>
    <t>宾阳县武陵镇理化村委木花村理化加油站至垃圾集散点水稻产业路</t>
  </si>
  <si>
    <t>1.新建产业路0.296km，宽3.5m，厚18cm；
2.合理设置错车道</t>
  </si>
  <si>
    <t>1.新建产业路0.296km
2.项目（工程）完成及时率≥100%
3.项目（工程）验收合格率达100%
4.种植水稻178亩，受益总人口210户789人（其中脱贫户5户16人）
5.工程设计使用年限≥10年
6.项目建成后群众满意度≥95%</t>
  </si>
  <si>
    <t>改善210户789人日常劳作通行条件，满足农产品基本运输要求</t>
  </si>
  <si>
    <t>武陵1</t>
  </si>
  <si>
    <t>六蒙村委</t>
  </si>
  <si>
    <t>苦竹村</t>
  </si>
  <si>
    <t>宾阳县武陵镇六蒙村委背西村至苦竹村路修缮工程</t>
  </si>
  <si>
    <t>1.修缮硬化路面45m，路面宽3.5m，厚18cm；
铺设级配碎石层长45m，宽3.8m，厚10cm
2.新支挡工程4处，共50.2m长；
支挡工程1：长21.7m，高8m；
支挡工程2：长8.5m，高8m；
支挡工程3：长9m，高6m；
支挡工程4：长11m，高4m；</t>
  </si>
  <si>
    <t>挡土墙50.2m</t>
  </si>
  <si>
    <t>1.路面修复0.045km，挡土墙50.2m
2.项目（工程）完成及时率≥100%
3.项目（工程）验收合格率达100%
4.受益总人口119户434人（其中脱贫户13户30人）
5.工程设计使用年限≥10年
6.项目建成后群众满意度≥95%</t>
  </si>
  <si>
    <t>改善119户434人出行条件，排除存在的安全隐患</t>
  </si>
  <si>
    <t>2025
项目资金量需求大</t>
  </si>
  <si>
    <t>武陵2</t>
  </si>
  <si>
    <t>四才村委</t>
  </si>
  <si>
    <t>六苗村</t>
  </si>
  <si>
    <t>宾阳县武陵镇四才村委六苗桥至大榄村屯路安防工程</t>
  </si>
  <si>
    <t>1.支挡工程：长21m，高8m；
2.修缮硬化路面60m，路面宽3.5m，厚18cm；
铺设级配碎石层长60m，宽3.8m，厚10cm
3.新建φ1m圆管涵1处，共5m；</t>
  </si>
  <si>
    <t>挡土墙21m</t>
  </si>
  <si>
    <t>1.挡墙建设长18m,路面修复60m；
2.项目（工程）完成及时率≥100%
3.项目（工程）验收合格率达100%
4.受益总人口220户960人（其中脱贫户35户101人）
5.工程设计使用年限≥10年
6.项目建成后群众满意度≥95%</t>
  </si>
  <si>
    <t>改善220户960人出行条件，排除存在的安全隐患</t>
  </si>
  <si>
    <t>武陵3</t>
  </si>
  <si>
    <t>六河村</t>
  </si>
  <si>
    <t>宾阳县武陵镇四才村委六河至六苗屯路安防工程</t>
  </si>
  <si>
    <t xml:space="preserve">1.支挡工程：长7.6m，高6m；
2.修缮硬化路面441m，路面宽3.5m，厚18cm；
铺设级配碎石层长60m，宽3.8m，厚10cm
</t>
  </si>
  <si>
    <t>挡土墙7.6m</t>
  </si>
  <si>
    <t>1.挡墙建设长11m,路面修复441m；
2.项目（工程）完成及时率≥100%
3.项目（工程）验收合格率达100%
4.受益总人口225户1256人（其中脱贫户19户92人）
5.工程设计使用年限≥10年
6.项目建成后群众满意度≥95%</t>
  </si>
  <si>
    <t>改善225户1256人出行条件，排除存在的安全隐患</t>
  </si>
  <si>
    <t>武陵4</t>
  </si>
  <si>
    <t>三叉村</t>
  </si>
  <si>
    <t>宾阳县武陵镇六蒙村委101公路至三叉村道路修缮工程</t>
  </si>
  <si>
    <t>修缮硬化路面180m，路面宽3.5m，厚18cm；
铺设级配碎石层长180m，宽3.8m，厚10cm</t>
  </si>
  <si>
    <t>1.路面修复0.18km
2.项目（工程）完成及时率≥100%
3.项目（工程）验收合格率达100%
4.受益总人口70户300人（其中脱贫户9户23人）
5.工程设计使用年限≥10年
6.项目建成后群众满意度≥95%</t>
  </si>
  <si>
    <t>改善70户300人出行条件，排除存在的安全隐患</t>
  </si>
  <si>
    <t>武陵5</t>
  </si>
  <si>
    <t>石钵村</t>
  </si>
  <si>
    <t>宾阳县武陵镇石钵村至六佑水库坝首道路修缮工程</t>
  </si>
  <si>
    <t>修缮硬化路面283m，路面宽3.5m，厚18cm；
铺设级配碎石层长283m，宽3.8m，厚10cm</t>
  </si>
  <si>
    <t>1.修缮硬化路面283m
2.项目（工程）完成及时率≥100%
3.项目（工程）验收合格率达100%
4.受益总人口1259户4256人（其中脱贫户146户433人）
5.工程设计使用年限≥10年
6.项目建成后群众满意度≥95%</t>
  </si>
  <si>
    <t>改善1259户4256人出行条件，排除存在的安全隐患</t>
  </si>
  <si>
    <t>武陵6</t>
  </si>
  <si>
    <t>宾阳县武陵镇六蒙村委六苗村道路安防工程</t>
  </si>
  <si>
    <t>1.支挡工程：长16.3m，高8m；
2.路面修复25m；</t>
  </si>
  <si>
    <t>15m</t>
  </si>
  <si>
    <t>1.新建挡土墙16.3m，路面修复25m；
2.项目（工程）完成及时率≥100%
3.项目（工程）验收合格率达100%
4.受益总人口63户219人（其中脱贫户8户19人）
5.工程设计使用年限≥20年
6.项目建成后群众满意度≥95%</t>
  </si>
  <si>
    <t>改善63户219人出行条件，排除存在的安全隐患</t>
  </si>
  <si>
    <t>武陵7</t>
  </si>
  <si>
    <t>宾阳县武陵镇四才村委六河村牛角弯铁路底桥涵建设</t>
  </si>
  <si>
    <t>新建桥涵1座，长7m，宽4.5m，高2m</t>
  </si>
  <si>
    <t>1.新建桥涵1座
2.项目（工程）完成及时率≥100%
3.项目（工程）验收合格率达100%
4.受益总人口225户1256人（其中脱贫户19户92人）
6.工程设计使用年限≥30年
7.项目建成后群众满意度≥95%</t>
  </si>
  <si>
    <t>改善225户1256人生活环境，方便农户出行</t>
  </si>
  <si>
    <t>武陵8</t>
  </si>
  <si>
    <t>宾阳县武陵镇六蒙村委三叉至六苗屯路安防工程</t>
  </si>
  <si>
    <t>新建波形梁钢护栏432m</t>
  </si>
  <si>
    <t>432m</t>
  </si>
  <si>
    <t>1.新建波形梁钢护栏432m
2.项目（工程）完成及时率≥100%
3.项目（工程）验收合格率达100%
4.受益总人口77户243人（其中脱贫户11户31人）
5.工程设计使用年限≥10年
6.项目建成后群众满意度≥95%</t>
  </si>
  <si>
    <t>改善77户243人出行条件，排除存在的安全隐患</t>
  </si>
  <si>
    <t>武陵9</t>
  </si>
  <si>
    <t>蓬塘村委</t>
  </si>
  <si>
    <t>八宝村</t>
  </si>
  <si>
    <t>宾阳县洋桥镇蓬塘村委八宝村南蛇岭至林田甘蔗产业路</t>
  </si>
  <si>
    <t>1. 新建产业路1km，宽3.5m，厚18cm；
2. 铺设级配碎石层长1km，宽3.8m，厚10cm；
3. 新建φ0.5m圆管涵1处，共6m；
4.合理设置错车道</t>
  </si>
  <si>
    <t>1.新建产业路1km；
2.项目（工程）完成及时率≥100%；
3.项目（工程）验收合格率达100%；
4.种植甘蔗300亩，受益总人口300户1500人（其中脱贫户10户36人）；
5.工程设计使用年限≥10年；
6.项目建成后群众满意度≥95%。</t>
  </si>
  <si>
    <t>改善300户1500人日常劳作通行条件，满足农产品基本运输要求</t>
  </si>
  <si>
    <t>洋桥1</t>
  </si>
  <si>
    <t>葛村村委</t>
  </si>
  <si>
    <t>桂西村</t>
  </si>
  <si>
    <t>宾阳县洋桥镇葛村村委桂西村球场至大虫坝甘蔗产业路</t>
  </si>
  <si>
    <t>新建硬化路1100m，路面宽3.5m，厚18cm；
铺设级配碎石层长1100m，宽3.8m，厚10cm；
新建φ0.5m圆管涵2处，共12m；
新建φ1m圆管涵1处，共6m；</t>
  </si>
  <si>
    <t>1.新增乡村硬化路里程1.10km
2.项目（工程）完成及时率≥100%
3.项目（工程）验收合格率达100%
4.受益总人口130户455人（其中脱贫户12户34人）
5.工程设计使用年限≥10年
6.项目建成后群众满意度≥95%</t>
  </si>
  <si>
    <t>改善130户455人日常劳作通达条件，满足农产品基本运输要求</t>
  </si>
  <si>
    <t>洋桥2</t>
  </si>
  <si>
    <t>那马村委</t>
  </si>
  <si>
    <t>六冯村</t>
  </si>
  <si>
    <t>宾阳县洋桥镇那马村委六冯村墓桥至刚井头岭甘蔗产业路</t>
  </si>
  <si>
    <t>1. 新建产业路0.85km，路面宽3.5m，厚18cm；
2. 铺设级配碎石层长0.85km，宽3.8m，厚10cm；
3. 新建φ0.5m圆管涵1处，共6m；
4.合理设置错车道</t>
  </si>
  <si>
    <t>1.新建产业路0.85km；
2.项目（工程）完成及时率≥100%；
3.项目（工程）验收合格率达100%；
4.种植甘蔗700亩，受益总人口108户446人（其中脱贫户8户19人）；
5.工程设计使用年限≥10年；
6.项目建成后群众满意度≥95%。</t>
  </si>
  <si>
    <t>改善1085户446人日常劳作通行条件，满足农产品基本运输要求</t>
  </si>
  <si>
    <t>洋桥3</t>
  </si>
  <si>
    <t>凌达村委</t>
  </si>
  <si>
    <t>凌达新村</t>
  </si>
  <si>
    <t>宾阳县洋桥镇凌达村委凌达新村村委路口至金鸡坪甘蔗产业路</t>
  </si>
  <si>
    <t>1. 新建产业路0.43km，宽3.5m，厚18cm；
2. 铺设级配碎石层长0.43km，宽3.8m，厚10cm；
3. 新建φ0.5m圆管涵1处，共6m；
4.合理设置错车道</t>
  </si>
  <si>
    <t>1.新建产业路0.43km；
2.项目（工程）完成及时率≥100%；
3.项目（工程）验收合格率达100%；
4.种植甘蔗400亩，受益总人口388户1690人（其中脱贫户97户404人）；
5.工程设计使用年限≥10年；
6.项目建成后群众满意度≥95%。</t>
  </si>
  <si>
    <t>改善388户1690人日常劳作通行条件，满足农产品基本运输要求</t>
  </si>
  <si>
    <t>洋桥4</t>
  </si>
  <si>
    <t>赤坭村委</t>
  </si>
  <si>
    <t>朱头村</t>
  </si>
  <si>
    <t>宾阳县洋桥镇赤坭村委朱头村尖岭至将拨岭甘蔗产业路</t>
  </si>
  <si>
    <t>1. 新建产业路0.6km，宽3.5m，厚18cm；
2. 铺设级配碎石层长0.6km，宽3.8m，厚10cm；
3.合理设置错车道</t>
  </si>
  <si>
    <t>1.新建产业路0.6km；
2.项目（工程）完成及时率≥100%；
3.项目（工程）验收合格率达100%；
4.种植甘蔗600亩，受益总人口125户562人（其中脱贫户7户198人）；
5.工程设计使用年限≥10年；
6.项目建成后群众满意度≥95%。</t>
  </si>
  <si>
    <t>改善125户562人日常劳作通行条件，满足农产品基本运输要求</t>
  </si>
  <si>
    <t>洋桥5</t>
  </si>
  <si>
    <t>茂凌村委</t>
  </si>
  <si>
    <t>六十村</t>
  </si>
  <si>
    <t>宾阳县洋桥镇茂凌村委六十村路口至三五村西横岭甘蔗产业路</t>
  </si>
  <si>
    <t>1.新建产业路1km；
2.项目（工程）完成及时率≥100%；
3.项目（工程）验收合格率达100%；
4.种植甘蔗700亩，受益总人口355户1221人（其中脱贫户21户121人）；
5.工程设计使用年限≥10年；
6.项目建成后群众满意度≥95%。</t>
  </si>
  <si>
    <t>改善355户1221人日常劳作通行条件，满足农产品基本运输要求</t>
  </si>
  <si>
    <t>洋桥6</t>
  </si>
  <si>
    <t>永和村委</t>
  </si>
  <si>
    <t>宾阳县邹圩镇永和村委友运村火龙果产业示范区水利工程建设项目（友运段）</t>
  </si>
  <si>
    <t>新建渠道三面光长500m*宽1.8m*高1.2m用水泥砖砌两边</t>
  </si>
  <si>
    <t>郑少徽</t>
  </si>
  <si>
    <t>1.水渠建设0.5km，改善农业生产用水需求
2.项目（工程）完成及时率≥100%
3.项目（工程）验收合格率达100%
4.受益总人口259户1050人（其中脱贫户6户21人）
5.工程设计使用年限≥10年
6.项目建成后群众满意度≥95%</t>
  </si>
  <si>
    <t>水渠建设0.5公里，改善259户1050人农业生产用水，促进增产增收</t>
  </si>
  <si>
    <t>2026年</t>
  </si>
  <si>
    <t>邹圩1</t>
  </si>
  <si>
    <t>宾阳县邹圩镇永和村委沙灵村火龙果产业示范区水利工程建设项目（沙灵一段）</t>
  </si>
  <si>
    <t>新建渠道三面光长500m*宽2.3m*高1.5m用石头砌两边，上宽下窄，角度30度</t>
  </si>
  <si>
    <t>1.水渠建设0.25km，改善农业生产用水需求
2.项目（工程）完成及时率≥100%
3.项目（工程）验收合格率达100%
4.受益总人口259户1050人（其中脱贫户6户21人）
5.工程设计使用年限≥10年
6.项目建成后群众满意度≥95%</t>
  </si>
  <si>
    <t>水渠建设0.25公里，改善259户1050人农业生产用水，促进增产增收</t>
  </si>
  <si>
    <t>邹圩2</t>
  </si>
  <si>
    <t>宾阳县邹圩镇永和村委沙灵村火龙果产业示范区水利工程建设项目（沙灵二段）</t>
  </si>
  <si>
    <t>新建渠道三面光长800m*宽1.8m*高1.2m用水泥砖砌两边</t>
  </si>
  <si>
    <t>1.水渠建设0.8km，改善农业生产用水需求
2.项目（工程）完成及时率≥100%
3.项目（工程）验收合格率达100%
4.受益总人口259户1050人（其中脱贫户6户21人）
5.工程设计使用年限≥10年
6.项目建成后群众满意度≥95%</t>
  </si>
  <si>
    <t>水渠建设0.8公里，改善259户1050人农业生产用水，促进增产增收</t>
  </si>
  <si>
    <t>邹圩3</t>
  </si>
  <si>
    <t>长安村委</t>
  </si>
  <si>
    <t>宾阳县邹圩镇长安村委马脚塘村至宾阳县联发农作物种植专业合作社基地产业路</t>
  </si>
  <si>
    <t>新建产业路2.16km，路面宽3.5m，厚18cm</t>
  </si>
  <si>
    <t>1.新建产业路2.16km
2目（工程）完成及时率≥100%
3.项目（工程）验收合格率达100%
4.完成1658亩水稻、甘蔗产业项目日常运输，受益总人口241户905人（其中脱贫户13户56人）
5.工程设计使用年限≥10年
6.项目建成后群众满意度≥95%</t>
  </si>
  <si>
    <t>完成产业路建设2.16公里，改善241户905人日常劳作通达条件，满足农产品基本运输要求</t>
  </si>
  <si>
    <t>邹圩4</t>
  </si>
  <si>
    <t>宾阳县邹圩镇长安村委马脚塘婆塘岭至白坟岭甘蔗产业路</t>
  </si>
  <si>
    <t>新建产业路1.2km，路面宽3.5m，厚0.18m</t>
  </si>
  <si>
    <t>1.新建产业路1.2km
2.项目（工程）完成及时率≥100%
3.项目（工程）验收合格率达100%
4.完成875亩甘蔗产业项目日常运输，受益总人190户861人（其中脱贫户10户43人）
5.工程设计使用年限≥10年
6.项目建成后群众满意度≥95%</t>
  </si>
  <si>
    <t>完成产业路建设1.2公里，改善190户861人日常劳作通达条件，满足农产品基本运输要求</t>
  </si>
  <si>
    <t>邹圩5</t>
  </si>
  <si>
    <t>白山村委</t>
  </si>
  <si>
    <t>宾阳县邹圩镇白山村委龙排村2025年度抗旱小型基础设施项目</t>
  </si>
  <si>
    <t>新建配电系统及管理用房15㎡，11-13kw抽水泵1台，灌溉DN150管道300m，</t>
  </si>
  <si>
    <t>1.抗旱小型基础设施项目1项
2.项目（工程）完成及时率≥100%
3.项目（工程）验收合格率达100%
4.受益总人口49户199人（其中脱贫户5户18人）
5.工程设计使用年限≥5年
6.项目建成后群众满意度≥95%</t>
  </si>
  <si>
    <t>完成建设抗旱小型基础设施项目1项，改善49户199人农业生产用水，促进增产增收</t>
  </si>
  <si>
    <t>邹圩6</t>
  </si>
  <si>
    <t>宾阳县邹圩镇龙塘村委田头电管站至白山村委松柏村分渠段灌溉水渠项目</t>
  </si>
  <si>
    <t>建设长2500m*宽1.2m*高1.5m三面光水渠，底板厚度0.08m，水渠净宽1.2m；</t>
  </si>
  <si>
    <t>1500亩</t>
  </si>
  <si>
    <t>1.水渠建设10km
2.项目（工程）完成及时率≥100%
3.项目（工程）验收合格率达100%
4.受益总人口900户3500人（其中脱贫户45户125人）
5.工程设计使用年限≥5年
6.项目建成后群众满意度≥95%</t>
  </si>
  <si>
    <t>完成水渠建设2.5公里，改善10个自然村900户3500人农业生产灌溉用水等，促进农民增产增收</t>
  </si>
  <si>
    <t>邹圩7</t>
  </si>
  <si>
    <t>民范村委</t>
  </si>
  <si>
    <t>民范村</t>
  </si>
  <si>
    <t>基础
设施</t>
  </si>
  <si>
    <t>宾阳县新桥镇民范村祥瑞肉鸽产业路及安防工程</t>
  </si>
  <si>
    <t>1.路面破除100m，宽3.5m；
2.新建路面硬化长250m，宽6m，厚20cm；铺设级配碎石层长250m，宽6.3m，厚10cm；
3.新建扩路长300m，宽2m，厚20cm；铺设级配碎石层长300m，宽2.3m，厚10cm；
4.片石挡墙长160m，高6m</t>
  </si>
  <si>
    <t>挡墙长160m</t>
  </si>
  <si>
    <t>1.新建乡村硬化道路550m，片石挡墙160m
2.项目（工程）完成及时率≥100%
3.项目（工程）验收合格率达100%
4.受益总人口178户676人（其中脱贫户60户228人）
5.工程设计使用年限≥10年
6.项目建成后群众满意度≥95%</t>
  </si>
  <si>
    <t>改善178户676人生活环境，方便农户出行及生产运输</t>
  </si>
  <si>
    <t>新桥6</t>
  </si>
  <si>
    <t>白红村</t>
  </si>
  <si>
    <t>宾阳县新桥镇白岩村委白红村独立桥涵</t>
  </si>
  <si>
    <t>新建钢筋混凝土盖板涵1-3*1.5（孔-m）
（含旧桥拆除、防撞防护栏）</t>
  </si>
  <si>
    <t>1.新建独立桥涵1座
2.项目（工程）完成及时率≥100%
3.项目（工程）验收合格率达100%
4.受益总人口124户516人（其中脱贫户37户167人）
5.工程设计使用年限≥30年
6.项目建成后群众满意度≥95%</t>
  </si>
  <si>
    <t>改善124户516人出行安全，方便群众生产生活</t>
  </si>
  <si>
    <t>新桥7</t>
  </si>
  <si>
    <t>马村村委</t>
  </si>
  <si>
    <t>宾阳县新桥镇马村村委马岗村长岭路口至长岭坚果基地产业路</t>
  </si>
  <si>
    <t>新建产业路0.45km，宽3.5m,厚18cm；铺设级配碎石层长450m，宽3.8m，厚10cm
配套公共区域φ0.3m圆管涵3处</t>
  </si>
  <si>
    <t>1.新建产业路0.45km
2.项目（工程）完成及时率≥100%
3.项目（工程）验收合格率达100%
4.种植沃柑300亩、坚果400亩，受益总人口56户236人（其中脱贫户3户10人）
5.工程设计使用年限≥10年
6.项目建成后群众满意度≥95%</t>
  </si>
  <si>
    <t>解决沃柑300亩、坚果400亩产业运输难题，改善56户236人日常劳作通行条件，满足农产品基本运输要求</t>
  </si>
  <si>
    <t>新桥8</t>
  </si>
  <si>
    <t>新桥社区</t>
  </si>
  <si>
    <t>新村</t>
  </si>
  <si>
    <t>宾阳县新桥镇新桥社区新村至永兴火龙果产业路</t>
  </si>
  <si>
    <t>1.新建产业路0.8km，宽3.5m,厚18cm；
2.铺设级配碎石层长800m，宽3.8m，厚10cm；</t>
  </si>
  <si>
    <t>1.新建产业路0.8km
2.项目（工程）完成及时率≥100%
3.项目（工程）验收合格率达100%
4.种植火龙果300亩，受益总人口148户492人（其中脱贫户5户12人）
5.工程设计使用年限≥10年
6.项目建成后群众满意度≥95%</t>
  </si>
  <si>
    <t>解决火龙果300亩运输难题，改善148户492人日常劳作通行条件，满足农产品基本运输要求</t>
  </si>
  <si>
    <t>新桥9</t>
  </si>
  <si>
    <t>大罗村委</t>
  </si>
  <si>
    <t>宾阳县新桥镇大罗村委张村沙江路口至张村产业园路</t>
  </si>
  <si>
    <t>1.新建产业路0.3km，宽3.5m,厚18cm；
2.铺设级配碎石层长0.3km，宽3.8m，厚10cm；</t>
  </si>
  <si>
    <t>1.新建产业路0.3km
2.项目（工程）完成及时率≥100%
3.项目（工程）验收合格率达100%
4.受益总人口48户164人（其中脱贫户3户10人）；
5.工程设计使用年限≥10年
6.项目建成后群众满意度≥95%</t>
  </si>
  <si>
    <t>提升村级乡村振兴产业园生产运输条件，改善48户164人日常劳作通行条件，满足农产品基本运输要求。</t>
  </si>
  <si>
    <t>新桥10</t>
  </si>
  <si>
    <t>宾阳县新桥镇大林村委维愿村巷道硬化</t>
  </si>
  <si>
    <t>1.新建屯内巷道8段，共0.71km，宽2.5-3m，厚16cm</t>
  </si>
  <si>
    <t>1.新建屯内巷道0.71km，
2.项目（工程）完成及时率≥100%
3.项目（工程）验收合格率达100%
4.受益总人口86户338人（其中脱贫户6户15人）
5.工程设计使用年限≥10年
6.项目建成后群众满意度≥95%</t>
  </si>
  <si>
    <t>改善86户338人生活环境，方便农户出行</t>
  </si>
  <si>
    <t>新桥11</t>
  </si>
  <si>
    <t>林堡村委</t>
  </si>
  <si>
    <t>谭屋村</t>
  </si>
  <si>
    <t>宾阳县新桥镇林堡村委谭屋村巷道硬化</t>
  </si>
  <si>
    <t>新建屯内巷道12段，长0.569km，宽2.5-3.5m，厚16cm；</t>
  </si>
  <si>
    <t>1.新建屯内巷道0.569km
2.项目（工程）完成及时率≥98%
3.项目（工程）验收合格率达100%
4.受益总人口59户458人（其中脱贫户4户21人）
5.工程设计使用年限≥10年
6.项目建成后群众满意度≥95%</t>
  </si>
  <si>
    <t>改善59户458人生活条件，方便群众出行</t>
  </si>
  <si>
    <t>新桥12</t>
  </si>
  <si>
    <t>新和村委</t>
  </si>
  <si>
    <t>新蒋村</t>
  </si>
  <si>
    <t>宾阳县新桥镇新和村委新蒋村巷道硬化</t>
  </si>
  <si>
    <t>新建屯内巷道5段，长0.5km，宽2.2m，厚16cm；</t>
  </si>
  <si>
    <t>1.新建屯内巷道0.5km
2.项目（工程）完成及时率≥100%
3.项目（工程）验收合格率达100%
4.受益总人口248户989人（其中脱贫户22户63人）
5.工程设计使用年限≥10年
6.项目建成后群众满意度≥95%</t>
  </si>
  <si>
    <t>改善248户989人生活条件，方便群众出行</t>
  </si>
  <si>
    <t>新桥13</t>
  </si>
  <si>
    <t>三才村委</t>
  </si>
  <si>
    <t>粟村</t>
  </si>
  <si>
    <t>宾阳县新桥镇三才村委粟村巷道硬化</t>
  </si>
  <si>
    <t>新建屯内巷道12段，长0.8km，宽2.5-3.5m，厚16cm</t>
  </si>
  <si>
    <t>1.新建巷道道硬化0.8km
2.项目（工程）完成及时率≥100%
3.项目（工程）验收合格率达100%
4.受益总人口260户1011人（其中脱贫户8户29人）
5.工程设计使用年限≥10年
6.项目建成后群众满意度≥95%</t>
  </si>
  <si>
    <t>改善260户1011人生活环境，方便农户出行</t>
  </si>
  <si>
    <t>新桥14</t>
  </si>
  <si>
    <t>白花村委</t>
  </si>
  <si>
    <t>柳塘村</t>
  </si>
  <si>
    <t>宾阳县新桥镇白花村委柳塘村农田水渠项目</t>
  </si>
  <si>
    <t>新建砖砌排水沟1300m，宽1.5m，深1m</t>
  </si>
  <si>
    <t>1300m</t>
  </si>
  <si>
    <t>1.新建砖砌排水沟1300m
2.项目（工程）完成及时率≥100%
3.项目（工程）验收合格率达100%
4.受益总人口172户561人（其中脱贫户9户37人）
5.工程设计使用年限≥20年
6.项目建成后群众满意度≥95%</t>
  </si>
  <si>
    <t>改善172户561人耕种环境，满足作物生长所需</t>
  </si>
  <si>
    <t>新桥15</t>
  </si>
  <si>
    <t>锦住村</t>
  </si>
  <si>
    <t>乡村建设行动</t>
  </si>
  <si>
    <t>宾阳县新桥镇大罗村委大罗村四队路口至大林村委锦住村产业园产业路</t>
  </si>
  <si>
    <t>新建硬化路350m，路面宽3.5m，厚18cm；
铺设级配碎石层长350m，宽3.8m，厚10cm.</t>
  </si>
  <si>
    <t>1.新增乡村硬化路里程0.35km
2.项目（工程）完成及时率≥98%
3.项目（工程）验收合格率达100%
4.受益总人口34户174人（其中脱贫户2户6人）
5.工程设计使用年限≥18年
6.项目建成后群众满意度≥95%</t>
  </si>
  <si>
    <t>改善34户174人生活环境，方便农户出行</t>
  </si>
  <si>
    <t>新桥16</t>
  </si>
  <si>
    <t>上大林村</t>
  </si>
  <si>
    <t>宾阳县新桥镇大林村委上大林村巷道硬化</t>
  </si>
  <si>
    <t xml:space="preserve">新建屯内巷道13段，长0.5km，宽2-3.5m，厚16cm；   
</t>
  </si>
  <si>
    <t>1.新建新建巷道硬化0.5km，
2.项目（工程）完成及时率≥100%
3.项目（工程）验收合格率达100%
4.受益总人口176户686人（其中脱贫户8户31人）
5.工程设计使用年限≥10年
6.项目建成后群众满意度≥95%</t>
  </si>
  <si>
    <t>改善176户686人生活环境，方便农户出行</t>
  </si>
  <si>
    <t>新桥17</t>
  </si>
  <si>
    <t>甘村村委</t>
  </si>
  <si>
    <t>甘村</t>
  </si>
  <si>
    <t>宾阳县新桥镇甘村村委甘村巷道硬化</t>
  </si>
  <si>
    <t xml:space="preserve">新建屯内巷道29段，长1.21km，宽2-3m，厚16cm；
</t>
  </si>
  <si>
    <t>1.新建屯内巷道1.21km
2.项目（工程）完成及时率≥100%
3.项目（工程）验收合格率达100%
4.受益总人口228户894人（其中脱贫户15户68人）
5.工程设计使用年限≥10年
6.项目建成后群众满意度≥95%</t>
  </si>
  <si>
    <t>改善228户894人生活环境，方便农户出行</t>
  </si>
  <si>
    <t>新桥18</t>
  </si>
  <si>
    <t>六耀村</t>
  </si>
  <si>
    <t>宾阳县新桥镇白岩村委六耀村潭绍塘堤坝除险加固工程</t>
  </si>
  <si>
    <t>加固堤坝长30m，宽10m，高4m</t>
  </si>
  <si>
    <t>1.维修堤坝1座，
2.项目（工程）完成及时率≥100%
3.项目（工程）验收合格率达100%
4.受益总人口117户566人（其中脱贫户22户87人）
5.工程设计使用年限≥10年
6.项目建成后群众满意度≥95%</t>
  </si>
  <si>
    <t>排除安全隐患，解决群众用水安全问题。</t>
  </si>
  <si>
    <t>新桥19</t>
  </si>
  <si>
    <t>宾阳县新桥镇大林村委维愿村至外贸工艺产业园路</t>
  </si>
  <si>
    <t>新建硬化路450m，路面宽3.5m，厚18cm；
铺设级配碎石层长450m，宽3.8m，厚10cm.</t>
  </si>
  <si>
    <t>1.新建乡村硬化道路450m
2.项目（工程）完成及时率≥98%
3.项目（工程）验收合格率达100%
4.受益总人口86户338人（其中脱贫户6户15人）
5.工程设计使用年限≥18年
6.项目建成后群众满意度≥95%</t>
  </si>
  <si>
    <t>改善86户338人生活环境，方便农户出行及生产运输</t>
  </si>
  <si>
    <t>新桥20</t>
  </si>
  <si>
    <t>竹匠村</t>
  </si>
  <si>
    <t>宾阳县新桥镇三才村委油茶产业路安防工程</t>
  </si>
  <si>
    <t>1.新建挡土墙300m；
2.新建波形梁钢护栏100m；</t>
  </si>
  <si>
    <t>1.安全挡墙建设长300m、护栏100m
2.项目（工程）完成及时率≥100%
3.项目（工程）验收合格率达100%
4.受益总人口129户498人（其中脱贫户58户211人）
5.工程设计使用年限≥20年
6.项目建成后群众满意度≥95%</t>
  </si>
  <si>
    <t>改善129户498人生活环境，方便农户出行</t>
  </si>
  <si>
    <t>新桥21</t>
  </si>
  <si>
    <t>宾阳县新桥镇白花村委柳塘村1队路口至宾阳西枢纽延长线路</t>
  </si>
  <si>
    <t xml:space="preserve">1.新建硬化路1km，宽3.5m,厚18cm；
2.铺设级配碎石层长1km，宽3.8m，厚10cm；         </t>
  </si>
  <si>
    <t>1.新建硬化路1km
2.项目（工程）完成及时率≥100%
3.项目（工程）验收合格率达100%
4.受益总人口172户561人（其中脱贫户9户37人）
5.工程设计使用年限≥10年
6.项目建成后群众满意度≥95%</t>
  </si>
  <si>
    <t>改善172户561人生活环境，方便农户出行及生产运输</t>
  </si>
  <si>
    <t>新桥22</t>
  </si>
  <si>
    <t>赵村</t>
  </si>
  <si>
    <t>宾阳县新桥镇大罗村委赵村巷道硬化</t>
  </si>
  <si>
    <t>新建屯内道路2段，长0.5km，宽3.5m，厚16cm；</t>
  </si>
  <si>
    <t>1.新建屯内巷道0.5km
2.项目（工程）完成及时率≥100%
3.项目（工程）验收合格率达100%
4.受益总人口157户489人（其中脱贫户8户26人）
5.工程设计使用年限≥10年
6.项目建成后群众满意度≥95%</t>
  </si>
  <si>
    <t>改善157户489人生活条件，方便群众出行</t>
  </si>
  <si>
    <t>新桥23</t>
  </si>
  <si>
    <t>欧塘村</t>
  </si>
  <si>
    <t>宾阳县新桥镇甘村村委六罗水库路口至里塘沃柑基地产业路</t>
  </si>
  <si>
    <t>1.新建产业路3km，路面宽3.5m，厚18cm；
2.合理设置涵管、错车道</t>
  </si>
  <si>
    <t>1.新建产业路3km
2.项目（工程）完成及时率≥100%
3.项目（工程）验收合格率达100%
4.种植沃柑4000亩，桉树5000亩，受益总人口558户2235人（其中脱贫户57户169人）；
5.工程设计使用年限≥10年
6.项目建成后群众满意度≥95%</t>
  </si>
  <si>
    <t>解决沃柑4000亩，桉树5000亩运输难题，改善558户2235人日常劳作通行条件，满足农产品基本运输要求</t>
  </si>
  <si>
    <t>新桥34</t>
  </si>
  <si>
    <t>新塘村委</t>
  </si>
  <si>
    <t>下湴村</t>
  </si>
  <si>
    <t>宾阳县中华镇新塘村委下湴村来山坝水闸堤防修缮工程</t>
  </si>
  <si>
    <t>1.建设混凝土浇灌大坝主体，大坝主体浆砌水泥砖，大坝长12m宽17m高2.3m.                        2.建设钢筋混凝土闸墩工作梁、钢板闸门安装3座.                                                                           3.建设钢筋砌水泥砖堤防长170m宽0.6m高2.5m</t>
  </si>
  <si>
    <t>1.修复来山坝水闸堤防
2.项目（工程）完成及时率≥100%
3.项目（工程）验收合格率达100%
4.受益总人口79户295人（其中脱贫户20户75人）
5.工程设计使用年限≥10年
6.项目建成后群众满意度≥95%</t>
  </si>
  <si>
    <t>水坝建成后，可使下湴村79户295人（其中脱贫户20户75人）种植灌溉用水得以保障，避免汛期农作物被淹。</t>
  </si>
  <si>
    <t>中华9</t>
  </si>
  <si>
    <t>福荫村</t>
  </si>
  <si>
    <t>宾阳县中华镇新塘村委福荫村农田水渠项目</t>
  </si>
  <si>
    <t>1.新建砖砌排水沟167m，宽0.8m、高0.8m；
2.新建盖板涵一座，长1m，宽8m；
3.合理设置安全标志</t>
  </si>
  <si>
    <t>167m</t>
  </si>
  <si>
    <t>1、新建砖砌排水沟167m，新建盖板涵一座
2.项目（工程）完成及时率=100%
3.项目（工程）验收合格率达100%
4.受益总人口63户152人（其中脱贫户10户43人）                                                           5.工程设计使用年限≥20年
6.项目建成后群众满意度≥95%</t>
  </si>
  <si>
    <t>新建水渠1条，涵洞1个。改善63户152人生活环境，灌溉农田300亩。</t>
  </si>
  <si>
    <t>中华10</t>
  </si>
  <si>
    <t>三军村委</t>
  </si>
  <si>
    <t>军靖村、覃村</t>
  </si>
  <si>
    <t>宾阳县中华镇三军村委军靖至覃村叉路安防工程</t>
  </si>
  <si>
    <t>新建挡土墙30m</t>
  </si>
  <si>
    <t>30m</t>
  </si>
  <si>
    <t>1.新建挡土墙30m
2.项目（工程）完成及时率=100%
3.项目（工程）验收合格率达100%
4.受益总人口67户223人（其中脱贫户29户78人）
5.工程设计使用年限≥20年
6.项目建成后群众满意度≥95%</t>
  </si>
  <si>
    <t>新建挡土墙30米，改善67户223人出行条件，排除存在的安全隐患</t>
  </si>
  <si>
    <t>中华11</t>
  </si>
  <si>
    <t>上施村委</t>
  </si>
  <si>
    <t>下施村</t>
  </si>
  <si>
    <t>宾阳县中华镇上施村委下施村干渠挡水墙修缮工程</t>
  </si>
  <si>
    <t>新建浆砌砖挡水墙长16m高2.4m宽0.4m，挡墙顶、立面批挡厚2cm</t>
  </si>
  <si>
    <t>16m</t>
  </si>
  <si>
    <t>1.修复干渠挡水墙
2.项目（工程）完成及时率≥100%
3.项目（工程）验收合格率达100%
4.受益总人口727户2441人（其中脱贫户18户52人）
5.工程设计使用年限≥10年
6.项目建成后群众满意度≥95%</t>
  </si>
  <si>
    <t>修复干渠挡水墙，排除安全隐患，满足种植用水需求</t>
  </si>
  <si>
    <t>中华12</t>
  </si>
  <si>
    <t>四国老廖</t>
  </si>
  <si>
    <t>宾阳县中华镇上施村委四国村至老廖村香米产业路</t>
  </si>
  <si>
    <t>新建硬化路300m，路面宽3.5m，厚18cm；
铺设级配碎石层长300m，宽3.8m，厚10cm；</t>
  </si>
  <si>
    <t>1.路面硬化300m，
2.项目（工程）完成及时率≥100%
3.项目（工程）验收合格率达100%
4.受益总人口92户402人（其中脱贫户11户31人）
5.工程设计使用年限≥10年
6.项目建成后群众满意度≥95%</t>
  </si>
  <si>
    <t>路面硬化300米，改善92户402人出行条件，排除存在的安全隐患</t>
  </si>
  <si>
    <t>中华14</t>
  </si>
  <si>
    <t>中华社区</t>
  </si>
  <si>
    <t>新华村</t>
  </si>
  <si>
    <t>宾阳县中华镇中华社区新华村巷道硬化</t>
  </si>
  <si>
    <t>新建屯内巷道1km，宽2.5m，厚18cm</t>
  </si>
  <si>
    <t>1.新建屯内巷道1km
2.项目（工程）完成及时率=100%
3.项目（工程）验收合格率达100%
4.受益总人口174户865人（其中脱贫户4户10人）
5.工程设计使用年限≥10年
6.项目建成后群众满意度≥95%</t>
  </si>
  <si>
    <t>巷道硬化1公里，改善174户865人生活环境，方便农户出行</t>
  </si>
  <si>
    <t>中华16</t>
  </si>
  <si>
    <t>军靖村</t>
  </si>
  <si>
    <t>宾阳县中华镇三军村委军靖村至公田村道路安防工程</t>
  </si>
  <si>
    <t>挡墙34.9m、路面修缮349m、护栏28m</t>
  </si>
  <si>
    <t>挡墙34.9m、护栏28m</t>
  </si>
  <si>
    <t>1.安全挡墙34.9m、路面修缮349m、护栏28m
2.项目（工程）完成及时率≥100%
3.项目（工程）验收合格率达100%
4.受益总人口57户229人（其中脱贫户10户28人）
5.工程设计使用年限≥10年
6.项目建成后群众满意度≥95%</t>
  </si>
  <si>
    <t>安全挡墙34.9米、路面修缮349米、护栏28米；改善57户229人出行条件，排除存在的安全隐患</t>
  </si>
  <si>
    <t>中华18</t>
  </si>
  <si>
    <t>育才村委</t>
  </si>
  <si>
    <t>育才村</t>
  </si>
  <si>
    <t>宾阳县中华镇育才村委兴隆村至六满垌柑橘产业路</t>
  </si>
  <si>
    <t>新建硬化路1000m，路面宽3.5m，厚18cm；
铺设级配碎石层长1000m，宽3.8m，厚10cm；</t>
  </si>
  <si>
    <t>1.路面硬化长1km；                 2.项目（工程）完成及时率≥100%
3.项目（工程）验收合格率达100%
4.受益总人口68户220人（其中脱贫户32户102人）</t>
  </si>
  <si>
    <t>新建2公里硬化路，改善68户220人出行条件</t>
  </si>
  <si>
    <t>中华20</t>
  </si>
  <si>
    <t>向阳村、普浅村</t>
  </si>
  <si>
    <t>宾阳县中华镇中华社区向阳村巷道硬化</t>
  </si>
  <si>
    <t>新建屯内巷道2段，共0.7km，宽2.5m，厚16cm 配套公共区域φ0.3m圆管涵1处，共5m</t>
  </si>
  <si>
    <t>1.路面修建0.7km：
2.项目（工程）完成及时率≥100%
3.项目（工程）验收合格率达100%
4.受益总人口82户346人（其中脱贫户6户15人）
5.工程设计使用年限≥10年
6.项目建成后群众满意度≥95%</t>
  </si>
  <si>
    <t>路面修建0.7公里，改善82户346人出行条件。</t>
  </si>
  <si>
    <t>中华23</t>
  </si>
  <si>
    <t>宾阳县大桥镇五七村委六碗村十二公丁至大蓬山养猪场产业路</t>
  </si>
  <si>
    <t>新建硬化路600m，路面宽3.5m，厚18cm；
铺设级配碎石层长600m，宽3.8m，厚10cm；
新建φ0.5m圆管涵1处，共4m；</t>
  </si>
  <si>
    <t>1.新增产业硬化路里程0.6km
2.项目（工程）完成及时率≥100%
3.项目（工程）验收合格率达100%
4.受益总人口73户315人（其中脱贫户4户19人）
5.工程设计使用年限≥10年
6.项目建成后群众满意度≥96%</t>
  </si>
  <si>
    <t>改善73户315人日常劳作通行条件，满足农产品基本运输要求</t>
  </si>
  <si>
    <t>2025年批复入库</t>
  </si>
  <si>
    <t>大桥1</t>
  </si>
  <si>
    <t>红桥村委</t>
  </si>
  <si>
    <t>谷塘村</t>
  </si>
  <si>
    <t>宾阳县大桥镇红桥村委谷塘村三面光水渠修建项目</t>
  </si>
  <si>
    <t>新修建红桥村委红花江西干渠谷塘村聚水塘段三面光水渠，长400m*宽1.2m*高1.2m</t>
  </si>
  <si>
    <t>180</t>
  </si>
  <si>
    <t>800</t>
  </si>
  <si>
    <t>9</t>
  </si>
  <si>
    <t>18</t>
  </si>
  <si>
    <t>项目建成后，改善了群众生产灌溉条件，促进农业生产、增收。受益总户数180户受益总人数800人，受益贫困户9户18人，监测户1户5人</t>
  </si>
  <si>
    <t>2024年批复入库</t>
  </si>
  <si>
    <t>大桥2</t>
  </si>
  <si>
    <t>谷塘新村</t>
  </si>
  <si>
    <t>宾阳县大桥镇红桥村委谷塘新村饮水安全巩固提升工程</t>
  </si>
  <si>
    <t>新建配水管路980m</t>
  </si>
  <si>
    <t>97m³/d</t>
  </si>
  <si>
    <t>1.新建配水管路980m
2.项目（工程）完成及时率≥100%；
3.项目（工程）验收合格率达100%；
4.受益总人口163户815人（其中脱贫户8户23人）
5.工程设计使用年限≥15年
6.项目建成后群众满意度≥95%</t>
  </si>
  <si>
    <t>解决815名群众饮水安全问题</t>
  </si>
  <si>
    <t>水利局1</t>
  </si>
  <si>
    <t>水美村委</t>
  </si>
  <si>
    <t>上谢村</t>
  </si>
  <si>
    <t>宾阳县大桥镇水美村委上谢村至大桥社区陈攒村产业路硬化工程</t>
  </si>
  <si>
    <t>新建产业硬化路1000m，路面宽3.5m，厚18cm；
铺设级配碎石层长1000m，宽3.8m，厚10cm；</t>
  </si>
  <si>
    <t>1.新建产业路硬化1km
2.项目（工程）完成及时率≥100%
3.项目（工程）验收合格率达100%
4.受益总人口123户536人（其中脱贫户9户26人）
5.工程设计使用年限≥10年
6.项目建成后群众满意度≥96%</t>
  </si>
  <si>
    <t>改善123户536人日常劳作通达条件，满足农产品基本运输要求</t>
  </si>
  <si>
    <t>大桥3</t>
  </si>
  <si>
    <t>连朋村委</t>
  </si>
  <si>
    <t>许村</t>
  </si>
  <si>
    <t>宾阳县大桥镇连朋村委许村村边至枫树路甘蔗、优质稻产业路</t>
  </si>
  <si>
    <t>新建产业路长0.25km，宽3.5m，厚18cm</t>
  </si>
  <si>
    <t>1.新建产业路长0.25km
2.项目（工程）完成及时率≥100%
3.项目（工程）验收合格率达100%
4.种植优质稻、甘蔗50亩，受益总人口135户506人（其中脱贫户4户12人）
5.工程设计使用年限≥10年
6.项目建成后群众满意度≥95%</t>
  </si>
  <si>
    <t>改善135户506人日常劳作通行条件，满足农产品基本运输要求</t>
  </si>
  <si>
    <t>2026年批复入库</t>
  </si>
  <si>
    <t>大桥4</t>
  </si>
  <si>
    <t>湴塘村</t>
  </si>
  <si>
    <t>宾阳县大桥镇连朋村委湴塘村三面光水渠修建项目</t>
  </si>
  <si>
    <t>新修建三面光水渠长700m宽0.6m高0.6m</t>
  </si>
  <si>
    <t>项目建成后，改善了群众生产灌溉条件，促进农业生产、增收。受益总户数180户受益总人数1200人，受益贫困户6户18人</t>
  </si>
  <si>
    <t>大桥5</t>
  </si>
  <si>
    <t>宾阳县大桥镇红桥村委红花江西干渠至新洋塘迪米洞圳口农田水渠项目</t>
  </si>
  <si>
    <t>新建砖砌排水沟长700m，宽1.5m，高1.2m</t>
  </si>
  <si>
    <t>1.新建砖砌排水沟长700m
2.项目（工程）完成及时率≥100%
3.项目（工程）验收合格率达100%
4.灌溉优质稻500亩，受益总人口120户460人（其中脱贫户6户19人）
5.工程设计使用年限≥20年
6.项目建成后群众满意度≥95%</t>
  </si>
  <si>
    <t>项目建成后，改善了120户460人耕种环境，满足作物生长所需</t>
  </si>
  <si>
    <t>大桥7</t>
  </si>
  <si>
    <t>新道村委</t>
  </si>
  <si>
    <t>三磨村</t>
  </si>
  <si>
    <t>宾阳县大桥镇新道村委三磨村西至新道村优质稻产业路</t>
  </si>
  <si>
    <t>新建产业路长0.3km，宽3.5m，厚18cm</t>
  </si>
  <si>
    <t>1.新建产业路长0.3km
2.项目（工程）完成及时率≥100%
3.项目（工程）验收合格率达100%
4.种植优质稻500亩，受益总人口200户820人（其中脱贫户5户12人）
5.工程设计使用年限≥10年
6.项目建成后群众满意度≥95%</t>
  </si>
  <si>
    <t>改善200户820人日常劳作通行条件，满足农产品基本运输要求</t>
  </si>
  <si>
    <t>大桥8</t>
  </si>
  <si>
    <t>周岭村委</t>
  </si>
  <si>
    <t>周北村</t>
  </si>
  <si>
    <t>宾阳县大桥镇周岭村委周北村至下鱼坝江排水渠</t>
  </si>
  <si>
    <t>新建片石/砖砌混合排水沟长120m，沟槽高2.5m*宽1m，沟身及沟底0.5m/0.3m</t>
  </si>
  <si>
    <t>1.新增排水渠120m
2.项目（工程）完成及时率≥100%
3.项目（工程）验收合格率达100%
4.受益总人口178户862人（其中脱贫户2户6人）
5.工程设计使用年限≥10年
6.项目建成后群众满意度≥96%</t>
  </si>
  <si>
    <t>大桥9</t>
  </si>
  <si>
    <t>谭村</t>
  </si>
  <si>
    <t>宾阳县大桥镇五七村委谭村抽水泵房项目</t>
  </si>
  <si>
    <t>建设内容：1.新建水泥砖泵房3M*3M*3M；2自吸泵22kw1个，3.PVC管100m；4.拉电装电表</t>
  </si>
  <si>
    <t>1.新建抽水泵房1个。
2.项目（工程）完成及时率≥100%
3.项目（工程）验收合格率达100%
4.受益总人口90户354人（其中脱贫户9户20人）
5.工程设计使用年限≥10年
6.项目建成后群众满意度≥95%</t>
  </si>
  <si>
    <t>项目建成后可以惠及200多亩水稻种植，促进粮食增收，解决灌溉问题。</t>
  </si>
  <si>
    <t>大桥10</t>
  </si>
  <si>
    <t>丰州村委</t>
  </si>
  <si>
    <t>凤山村</t>
  </si>
  <si>
    <t>宾阳县大桥镇丰州村委凤山村抽水泵房项目</t>
  </si>
  <si>
    <t>建设内容：1自吸泵22kw1个，2.PVC管100m；3.拉电装电表;新建泵房一座</t>
  </si>
  <si>
    <t>1.新建抽水泵房1个。
2.项目（工程）完成及时率≥100%
3.项目（工程）验收合格率达100%
4.受益总人口453户1863人（其中脱贫户6户19人）
5.工程设计使用年限≥10年
6.项目建成后群众满意度≥95%</t>
  </si>
  <si>
    <t>项目建成后可以惠及25000多亩水稻种植，促进粮食增收，解决灌溉问题。</t>
  </si>
  <si>
    <t>大桥11</t>
  </si>
  <si>
    <t>银村</t>
  </si>
  <si>
    <t>宾阳县大桥镇丰州村委银村（卢屋）三面光项目</t>
  </si>
  <si>
    <t>建设内容：长500m，宽度1m，高度1m</t>
  </si>
  <si>
    <t>1新建三面光500m。
2.项目（工程）完成及时率≥100%
3.项目（工程）验收合格率达100%
4.受益总人口243户1253人（其中脱贫户7户17人）
5.工程设计使用年限≥10年
6.项目建成后群众满意度≥95%</t>
  </si>
  <si>
    <t>项目建成后可以惠及1453多亩水稻种植，促进粮食增收，解决灌溉问题。</t>
  </si>
  <si>
    <t>大桥12</t>
  </si>
  <si>
    <t>罗江村委</t>
  </si>
  <si>
    <t>黄岭村（下村）</t>
  </si>
  <si>
    <t>宾阳县大桥镇罗江村委黄岭村（下村）钻井、抽水泵房项目</t>
  </si>
  <si>
    <t>建设内容：1.泵房建设一间，2.60kw抽水泵一台及配套水管，3.抽水闸一个；4.报装动力表一个；5.挖深井一口</t>
  </si>
  <si>
    <t>1.新建抽水泵房1个以及挖深井1口。
2.项目（工程）完成及时率≥100%
3.项目（工程）验收合格率达100%
4.受益总人口120户505人（其中脱贫户8户17人）
5.工程设计使用年限≥10年
6.项目建成后群众满意度≥95%</t>
  </si>
  <si>
    <t>项目建成后可以惠及罗江黄岭片区1000多亩，促进粮食增收，解决灌溉问题。</t>
  </si>
  <si>
    <t>大桥13</t>
  </si>
  <si>
    <t>明新村委</t>
  </si>
  <si>
    <t>太平村</t>
  </si>
  <si>
    <t>宾阳县大桥镇明新村委太平村抽水泵房项目</t>
  </si>
  <si>
    <t>1.新建抽水泵房1个。
2.项目（工程）完成及时率≥100%
3.项目（工程）验收合格率达100%
4.受益总人口512户2200人（其中脱贫户36户82人）
5.工程设计使用年限≥10年
6.项目建成后群众满意度≥95%</t>
  </si>
  <si>
    <t>项目建成后可以惠及2000多亩水稻种植，促进粮食增收，解决灌溉问题。</t>
  </si>
  <si>
    <t>大桥14</t>
  </si>
  <si>
    <t>东门村</t>
  </si>
  <si>
    <t>宾阳县大桥镇明新村委东门村三面光水渠修建项目</t>
  </si>
  <si>
    <t>新修建三面光水渠
450m*0.6m*0.6m</t>
  </si>
  <si>
    <t>项目建成后，改善了群众生产灌溉条件，促进农业生产、增收。受益总户数152户受益总人数565人，受益贫困户5户11人，监测户1户3人</t>
  </si>
  <si>
    <t>大桥15</t>
  </si>
  <si>
    <t>三王村委</t>
  </si>
  <si>
    <t>老谢村</t>
  </si>
  <si>
    <t>宾阳县大桥镇三王村委新老谢农田灌溉引水工程</t>
  </si>
  <si>
    <t>铺设灌溉设备110pvc水管引至高亢田头1.2km</t>
  </si>
  <si>
    <t>项目建成后，改善了群众生产出行条件，促进农业生产、增收。可以惠及670亩水稻灌溉问题。受益总户数180户受益总人数850人，受益脱困户6户20人</t>
  </si>
  <si>
    <t>大桥16</t>
  </si>
  <si>
    <t>石壁村委</t>
  </si>
  <si>
    <t>东瓜村</t>
  </si>
  <si>
    <t>宾阳县大桥镇石壁村委东瓜村抽水泵房项目</t>
  </si>
  <si>
    <t>建设内容：1.潜水泵22kw1个，2.铁管100m，3.PVC管200m；4.拉电装电表；
5.新建水泥砖泵房3M*3M*3M</t>
  </si>
  <si>
    <t>1.续建抽水泵房1个。
2.项目（工程）完成及时率≥100%
3.项目（工程）验收合格率达100%
4.受益总人口700户2896人（其中脱贫户22户70人）
5.工程设计使用年限≥10年
6.项目建成后群众满意度≥95%</t>
  </si>
  <si>
    <t>大桥17</t>
  </si>
  <si>
    <t>新道村</t>
  </si>
  <si>
    <t>宾阳县大桥镇新道村委新道村义粱圳至红花圳农田水渠项目</t>
  </si>
  <si>
    <t>新建片石排水沟长800m，宽1m，高1m</t>
  </si>
  <si>
    <t>1.新建片石排水沟长800m。
2.项目（工程）完成及时率≥100%
3.项目（工程）验收合格率达100%
4.灌溉优质稻1000亩，受益总人口230户900人（其中脱贫户8户32人）
5.工程设计使用年限≥20年
6.项目建成后群众满意度≥95%</t>
  </si>
  <si>
    <t>项目建成后，改善了230户900人耕种环境，满足作物生长所需。</t>
  </si>
  <si>
    <t>大桥18</t>
  </si>
  <si>
    <t>兴宁村委</t>
  </si>
  <si>
    <t>熬酒陈村、大山村</t>
  </si>
  <si>
    <t>宾阳县大桥镇兴宁村委熬酒陈村、大山村农田水渠项目</t>
  </si>
  <si>
    <t>新建砖砌排水沟长1060m，宽0.6m，高0.8m</t>
  </si>
  <si>
    <t>1060m</t>
  </si>
  <si>
    <t>1.新建砖砌排水沟长1060m
2.项目（工程）完成及时率≥100%
3.项目（工程）验收合格率达100%
4.灌溉优质稻388亩，受益总人口104户416人（其中脱贫户25户90人）
5.工程设计使用年限≥20年
6.项目建成后群众满意度≥95%</t>
  </si>
  <si>
    <t>新建砖砌排水沟长1060米，改善104户416人耕种环境，满足作物生长所需</t>
  </si>
  <si>
    <t>大桥19</t>
  </si>
  <si>
    <t>水浸村</t>
  </si>
  <si>
    <t>宾阳县大桥镇兴宁村委水浸村农田水渠项目</t>
  </si>
  <si>
    <t>新建砖砌排水沟长650m，宽0.5m，高0.8m</t>
  </si>
  <si>
    <t>650m</t>
  </si>
  <si>
    <t>1.新建砖砌排水沟长650m
2.项目（工程）完成及时率≥100%
3.项目（工程）验收合格率达100%
4.灌溉优质稻100亩，受益总人口34户175人（其中脱贫户3户4人）
5.工程设计使用年限≥20年
6.项目建成后群众满意度≥95%</t>
  </si>
  <si>
    <t>新建砖砌排水沟长650米，改善34户175人耕种环境，满足作物生长所需</t>
  </si>
  <si>
    <t>大桥20</t>
  </si>
  <si>
    <t>廖平圩</t>
  </si>
  <si>
    <t>宾阳县大桥镇长范村委廖平圩农田水渠项目</t>
  </si>
  <si>
    <t>新建砖砌排水沟长3000m，宽0.6m，高0.8m</t>
  </si>
  <si>
    <t>1.新建砖砌排水沟长3000m
2.项目（工程）完成及时率≥100%
3.项目（工程）验收合格率达100%
4.灌溉优质稻300亩，受益总人口181户520人（其中脱贫户6户11人）
5.工程设计使用年限≥20年
6.项目建成后群众满意度≥95%</t>
  </si>
  <si>
    <t>新建三面光3公里，改善181户520人耕种环境，满足作物生长所需。</t>
  </si>
  <si>
    <t>大桥21</t>
  </si>
  <si>
    <t>共和、四镇、黄凤、三塘村</t>
  </si>
  <si>
    <t>宾阳县新圩镇共和、四镇、黄凤、三塘管路维修工程</t>
  </si>
  <si>
    <t>新建闸阀井1座；安装插卡智能水表300个；维修换管5处管段总长146m</t>
  </si>
  <si>
    <t>2300m³/d</t>
  </si>
  <si>
    <t>1.新建闸阀井1座；安装插卡智能水表300个；维修换管5处管段总长146m。
2.项目（工程）完成及时率≥100%；
3.项目（工程）验收合格率达100%；
4.受益总人口3000户15000人（其中脱贫户160户500人）
5.工程设计使用年限≥15年
6.项目建成后群众满意度≥95%</t>
  </si>
  <si>
    <t>解决15000名群众饮水安全问题</t>
  </si>
  <si>
    <t>水利局3</t>
  </si>
  <si>
    <t>宾阳县新圩镇秀龙村木碑桥重建工程</t>
  </si>
  <si>
    <t>桥墩建设、桥面钢筋混凝土、桥路衔接硬化（桥面总长20m，宽5.5m，高6m）</t>
  </si>
  <si>
    <t>长20*宽5.5*高6m</t>
  </si>
  <si>
    <t>1.新建乡村公路桥1座
2.项目（工程）完成及时率≥100%
3.项目（工程）验收合格率达100%
4.受益总人口396户1560人（其中脱贫户18户86人）
5.工程设计使用年限≥10年
6.项目建成后群众满意度≥95%</t>
  </si>
  <si>
    <t>改善396户1560人出行条件，排除存在的安全隐患</t>
  </si>
  <si>
    <t>新圩1</t>
  </si>
  <si>
    <t>梁凤村委</t>
  </si>
  <si>
    <t>凤周村</t>
  </si>
  <si>
    <t>宾阳县新圩镇梁凤村委凤周村主干道枫江路口西至黄屋村石鼓坪甘蔗产业路</t>
  </si>
  <si>
    <t>新建产业路1km，路面宽3.5m，厚18cm；铺设级配碎石层长1km，宽3.8m，厚10cm；φ0.5m圆管涵5处，共30m；错车道3处</t>
  </si>
  <si>
    <t>1.新增产业路1km
2.项目（工程）完成及时率≥100%
3.项目（工程）验收合格率达100%
4.种植甘蔗700亩，受益总人口220户850人（其中脱贫户15户38人）
5.工程设计使用年限≥10年
6.项目建成后群众满意度≥95%</t>
  </si>
  <si>
    <t>改善220户850人日常作劳作通行条件，满足农产品基本运输要求</t>
  </si>
  <si>
    <t>新圩2</t>
  </si>
  <si>
    <t>同欧村</t>
  </si>
  <si>
    <t>宾阳县新圩镇四镇社区同欧村枫江渠至南泉水库优质稻产业路</t>
  </si>
  <si>
    <t>新建产业路0.72km，宽3.5m，厚18cm；铺设级配碎石层长720m，宽3.8m，厚10cm；φ0.5m圆管涵4处，共24m；错车道2处</t>
  </si>
  <si>
    <t>1.新建产业路0.72km
2.项目（工程）完成及时率≥100%
3.项目（工程）验收合格率达100%
4.种植优质稻100亩，受益总人口224户814人（其中脱贫户8户26人）
5.工程设计使用年限≥10年
6.项目建成后群众满意度≥95%</t>
  </si>
  <si>
    <t>改善224户814人日常劳作通行条件，满足农产品基本运输要求</t>
  </si>
  <si>
    <t>新圩3</t>
  </si>
  <si>
    <t>三塘村委</t>
  </si>
  <si>
    <t>下田庆村</t>
  </si>
  <si>
    <t>宾阳县新圩镇三塘村委下田庆村路口至大深龙田垌优质稻产业路</t>
  </si>
  <si>
    <t>新建产业路0.85km，宽3.5m，厚18cm；铺设级配碎石层长0.85km，宽3.8m，厚10cm；φ0.5m圆管涵3处，共30m；错车道2处.</t>
  </si>
  <si>
    <t>1.新建产业路0.85km
2.项目（工程）完成及时率≥100%
3.项目（工程）验收合格率达100%
4.种植优质稻700亩，受益总人口78户370人（其中脱贫户5户34人）
5.工程设计使用年限≥10年
6.项目建成后群众满意度≥95%</t>
  </si>
  <si>
    <t>改善78户370人日常作劳作通行条件，满足农产品基本运输要求</t>
  </si>
  <si>
    <t>新圩4</t>
  </si>
  <si>
    <t>公义村委</t>
  </si>
  <si>
    <t>新木棉村</t>
  </si>
  <si>
    <t>宾阳县新圩镇公义村委新木棉村至邹圩三和养殖场糖料蔗产业路</t>
  </si>
  <si>
    <t>1.新建产业路1km，宽3.5m，厚18cm；
2.级配碎石层1km，宽3.8m，厚10cm；
3.钢筋混凝土盖板涵1-4*3（孔-m）；φ0.5m圆管涵3处共18m；
4.错车道5处；
5.凸面镜5块；</t>
  </si>
  <si>
    <t>1.新建产业路1km
2.项目（工程）完成及时率≥100%
3.项目（工程）验收合格率达100%
4.种植甘蔗2700亩，受益总人口282户1139人（其中脱贫户3户11人）
5.工程设计使用年限≥10年
6.项目建成后群众满意度≥95%</t>
  </si>
  <si>
    <t>改善282户1139人日常作劳作通行条件，满足农产品基本运输要求</t>
  </si>
  <si>
    <t>新圩5</t>
  </si>
  <si>
    <t>共和村委</t>
  </si>
  <si>
    <t>下六合村</t>
  </si>
  <si>
    <t>宾阳县新圩镇共和村委上六合村至老学校路段优质稻产业路</t>
  </si>
  <si>
    <t>新建产业路0.3km，宽3.5m，厚18cm；铺设级配碎石层0.3km，宽3.8m，厚10cm；φ0.5m圆管涵3处，共20m；错车道1处</t>
  </si>
  <si>
    <t>1.新建产业路0.3km
2.项目（工程）完成及时率≥100%
3.项目（工程）验收合格率达100%
4.种植优质稻500亩，受益总人口175户729人（其中脱贫户7户19人）
5.工程设计使用年限≥10年
6.项目建成后群众满意度≥95%</t>
  </si>
  <si>
    <t>改善175户729人日常劳作通行条件，满足农产品基本运输要求</t>
  </si>
  <si>
    <t>新圩6</t>
  </si>
  <si>
    <t>宾阳县新圩镇三塘村委下田庆村村中塘口到田垌优质稻产业路</t>
  </si>
  <si>
    <t>新建产业路0.37km，宽3.5m，厚18cm；铺设级配碎石层长0.37km，宽3.8m，厚10cm；φ0.5m圆管涵2处，共12m；错车道1处.</t>
  </si>
  <si>
    <t>1.新建产业路0.37km
2.项目（工程）完成及时率≥100%
3.项目（工程）验收合格率达100%
4.种植优质稻600亩，受益总人口78户370人（其中脱贫户5户34人）
5.工程设计使用年限≥10年
6.项目建成后群众满意度≥95%</t>
  </si>
  <si>
    <t>新圩7</t>
  </si>
  <si>
    <t>牛岭村</t>
  </si>
  <si>
    <t>宾阳县新圩镇梁凤村委牛岭村至潭海坡甘蔗产业路</t>
  </si>
  <si>
    <t>新建产业路1.2km，宽3.5m，厚18cm；铺设级配碎石层长1.2km，宽3.8m，厚10cm；φ0.5m圆管涵5处，共30m；错车道4处</t>
  </si>
  <si>
    <t>1.新建产业路1.2km
2.项目（工程）完成及时率≥100%
3.项目（工程）验收合格率达100%
4.种植甘蔗1500亩，受益总人口108户400人（其中脱贫户6户19人）
5.工程设计使用年限≥10年
6.项目建成后群众满意度≥95%</t>
  </si>
  <si>
    <t>改善108户400人日常作劳作通行条件，满足农产品基本运输要求</t>
  </si>
  <si>
    <t>新圩8</t>
  </si>
  <si>
    <t>新圩9</t>
  </si>
  <si>
    <t>七星村委</t>
  </si>
  <si>
    <t>洪岭南门村、洪岭西门村</t>
  </si>
  <si>
    <t>宾阳县邹圩镇七星村委洪岭南门村、洪岭西门村公共基础照明工程</t>
  </si>
  <si>
    <t>共安装太阳能路灯123盏，
其中：杆灯46 盏，壁灯77盏</t>
  </si>
  <si>
    <t>中共宾阳县委统战部（民宗局）</t>
  </si>
  <si>
    <t>1.安装太阳能路灯123盏
2.项目（工程）完成及时率≥100%
3.项目（工程）验收合格率达100%
4.受益总人口265户 1131人（其中脱贫户12户47人）
5.工程设计使用年限≥10年
6.项目建成后群众满意度≥95%</t>
  </si>
  <si>
    <t>安装太阳能路灯123      盏，改善265户1131  人生活条件，方便群众夜间出行</t>
  </si>
  <si>
    <t>统战部1</t>
  </si>
  <si>
    <t>长岗村</t>
  </si>
  <si>
    <t>宾阳县宾州镇长岗村委长岗村公共基础照明工程</t>
  </si>
  <si>
    <t>安装45盏太阳能路灯</t>
  </si>
  <si>
    <t>1.安装太阳能路灯45盏
2.项目（工程）完成及时率≥100%
3.项目（工程）验收合格率达100%
4.受益总人口211户925人（其中脱贫户11户22人）
5.工程设计使用年限≥5年
6.项目建成后群众满意度≥95%</t>
  </si>
  <si>
    <t>安装太阳能路灯45     盏，改善211户925  人生活条件，方便群众夜间出行</t>
  </si>
  <si>
    <t>统战部2</t>
  </si>
  <si>
    <t>宾阳县中华镇上施村委下施村西北片巷道硬化工程</t>
  </si>
  <si>
    <t>1.新建砖砌水沟长135m，净空0.6m*1m（宽*高）；
2.新建硬化路长0.135km，宽2m，配套碎石调平层长、宽与硬化面尺寸一致，厚度均为4cm</t>
  </si>
  <si>
    <t>1.新建排水渠135m，盖板并硬化道路面，硬化面积405平方m
2.项目（工程）完成及时率≥100%
3.项目（工程）验收合格率达100%
4.受益总人口112户432人（其中脱贫户3户8人）
5.工程设计使用年限≥10年
6.项目建成后群众满意度≥95%</t>
  </si>
  <si>
    <t>新建路面0.135公里，改善366户1335人出行条件。</t>
  </si>
  <si>
    <t>统战部3</t>
  </si>
  <si>
    <t>赖村、新陈村、蒙连村、山鸡村、育才村、大普村</t>
  </si>
  <si>
    <t>宾阳县中华镇育才村委巷道硬化</t>
  </si>
  <si>
    <t xml:space="preserve">新建屯内硬化道路29段，共1.016km，宽2-3.5m，厚 16 cm；
</t>
  </si>
  <si>
    <t>1.新建巷道1.016km；                    2.项目（工程）完成及时率≥100%
3.项目（工程）验收合格率达100%
4.受益总人口256户721人（其中脱贫户28户70人）</t>
  </si>
  <si>
    <t>新建1.016公里巷道硬化，改善256户721人生活条件</t>
  </si>
  <si>
    <t>统战部4</t>
  </si>
  <si>
    <t>三塘村</t>
  </si>
  <si>
    <t>宾阳县新圩镇三塘村委三塘村排污工程</t>
  </si>
  <si>
    <t>新建公路两侧水沟，共280m，宽1m，深1m；
村内水沟+盖板：长 621 m，宽 0.6 m，深0.4m；</t>
  </si>
  <si>
    <t>1.新建公路两侧水沟280m、水沟及盖板 621 m
2.项目（工程）完成及时率≥100%
3.项目（工程）验收合格率达100%
4.受益总人口78户372人（其中脱贫户3户9人）
5.工程设计使用年限≥10年
6.项目建成后群众满意度≥95%。</t>
  </si>
  <si>
    <t>新建公路两侧水沟0.28公里、水沟及盖板0. 621 公里，改善78户372居住环境。</t>
  </si>
  <si>
    <t>统战部5</t>
  </si>
  <si>
    <t>宾阳县新圩镇三塘村委三塘村公共基础照明工程</t>
  </si>
  <si>
    <t>新安装太阳能路灯50盏，其中壁灯50盏</t>
  </si>
  <si>
    <t>1.新安装太阳能路灯35盏
2.项目（工程）完成及时率≥100%
3.项目（工程）验收合格率达100%
4.受益总人口78户372人（其中脱贫户3户9人）
5.工程设计使用年限≥10年
6.项目建成后群众满意度≥95%。</t>
  </si>
  <si>
    <t>新建巷道太阳能路灯35盏，改善78户372人安全出行条件。</t>
  </si>
  <si>
    <t>统战部6</t>
  </si>
  <si>
    <t>宾阳县新圩镇三塘村委三塘村巷道硬化</t>
  </si>
  <si>
    <t>新建硬化道路 6  段，共0.449km，宽3-3.5m，厚 16 cm</t>
  </si>
  <si>
    <t>1.新建硬化道路6段，共449m
2.项目（工程）完成及时率≥100%
3.项目（工程）验收合格率达100%
4.受益总人口78户372人（其中脱贫户3户9人）
5.工程设计使用年限≥10年
6.项目建成后群众满意度≥95%。</t>
  </si>
  <si>
    <t>新建路面0.449公里，改善78户372人出行条件。</t>
  </si>
  <si>
    <t>统战部7</t>
  </si>
  <si>
    <t>辣塘村</t>
  </si>
  <si>
    <t>宾阳县中华镇白灵菇种植基地项目</t>
  </si>
  <si>
    <t>项目预计总投资815万元，建设一条日产1万袋白灵菇菌包，其中企业资金455万元，财政资金360万元
一、企业投资资金部分，合计455万元
1、培育液体种发酵罐及设备车间80万元，
2、栽培原材料预处理车间95万，
3、菌包制包车间280万
二、财政资投资部分360万元
1、场地平整硬化及排水44万元，
2、菌包灭菌车间124万元，
3、接种净化车间192万元
三、项目完成实施后，形成物化资产价值360万元</t>
  </si>
  <si>
    <t>项目建成投产后，进行食用菌种植，年产值约800万元，贡献税收约50万元，纯利润达250万元，带动周边农户种植白灵菇，为周边村民新增就业岗位。项目运营投产一年内、预计通过以下方式带动农户增收。
1.就业务工：提供稳定就业岗位10个，带动农户40人，其中脱贫户8人，每年发放工资60万元；
2.带动销售：种植食用菌，带动40户增收20万元，其中脱贫户13人，增收6万元。</t>
  </si>
  <si>
    <t>运营投产后年收固定租金18万元，占财政补助资金的5％</t>
  </si>
  <si>
    <t>统战部8</t>
  </si>
  <si>
    <t>宾阳县思陇镇2025年基础设施项目工程款</t>
  </si>
  <si>
    <t>1.宾阳县思陇镇贵龙村委岭岗村巷道硬化2.02万元；2.宾阳县思陇镇贵龙村委六六村巷道硬化21.2534万元；3.宾阳县思陇镇六合村委2025年宜居宜业和美乡村项目11.76万元；4.宾阳县思陇镇黄冠村委老圩村独立桥涵2.4万元；5.宾阳县思陇镇六盘村委登山村农田水渠建设1.68万元；6.宾阳县思陇镇南关村委南关小学至石材厂道路硬化2.75万元；7.宾阳县思陇镇太新村委农屋村、文达村巷道硬化1.82万元；8.宾阳县思陇镇益宪村委老奶村巷道硬化1.31万元</t>
  </si>
  <si>
    <t>完成2025年度基础设施项目工程款支付</t>
  </si>
  <si>
    <t>宾阳县和吉镇2025年基础设施项目工程款</t>
  </si>
  <si>
    <t>1.宾阳县和吉镇华罗村委新村那批至狮子岭木薯产业路约5万元；2.宾阳县和吉镇平桥村委新平桥勿苗岭至尖岭水库糖料蔗产业路约5万元；3.宾阳县和吉镇新安村委茶表村晒子岭至桂南林场和吉分场油茶园产业路约5万元；4.宾阳县和吉镇新安村委石龙村乔恩浪至滑窝田产业路约5万元等</t>
  </si>
  <si>
    <t>宾阳县中华镇2025年基础设施项目工程款</t>
  </si>
  <si>
    <t>1.宾阳县中华镇三军村委山口小学至凉粉坪油茶产业路修缮工程3.1815万元
2.宾阳县中华镇三军村委山口小学至凉粉坪油茶产业路修缮工程1.0528万元
3.宾阳县中华镇草菇种植基地项目供水井0.3117万元
4.宾阳县中华镇新塘村委龙珠村、新刘村巷道硬化0.7399万元</t>
  </si>
  <si>
    <t>宾阳县陈平镇2025年基础设施项目工程款</t>
  </si>
  <si>
    <t>宾阳县陈平镇和平村委马屋路口至马屋屯路道路修缮工程1.2945万</t>
  </si>
  <si>
    <t>宾阳县黎塘镇2025年基础设施项目工程款</t>
  </si>
  <si>
    <t>宾阳县黎塘镇吴江村委老桥美村埔岭地至养殖小区产业路1.25万元；
宾阳县黎塘镇帽子村委宾岭村排水渠工程5975.79;
宾阳县黎塘镇欧阳村委果我村至果招新村路道路安防工程4148.91;
宾阳县黎塘镇欧阳村委果我新村至果我老村道路安全防护工程9636.03;
宾阳县黎塘镇欧阳村委果招新村桥梁至利营山道路安全防护工程13733.67;
宾阳县黎塘镇欧阳村委果招新村至果招老村道路安防工程13917.21;
宾阳县黎塘镇欧阳村委良元村道路安全防护工程5915.07;
宾阳县黎塘镇欧阳村委欧阳新村至果我村道路安全防护工程12756.63.</t>
  </si>
  <si>
    <t>宾阳县露圩镇2025年基础设施项目工程款</t>
  </si>
  <si>
    <t>1.宾阳县露圩镇八凤村委王平村巷道硬化1.29万元；2.宾阳县露圩镇百合村委罗管村巷道硬化1.17万元；3.宾阳县露圩镇露圩社区谷埠村农田灌溉渠建设工程0.6万元；4.宾阳县露圩镇周黎村委小宋村巷道硬化0.56万元等</t>
  </si>
  <si>
    <t>宾阳县武陵镇2025年基础设施项目工程款</t>
  </si>
  <si>
    <t>1.宾阳县武陵镇留寺村委龙德村巷道硬化约0.2085万元，2.宾阳县武陵镇六蒙村委2025年宜居宜业和美乡村项目约2.6404万元，3.宾阳县武陵镇白沙村委丁充村石龙捌至矮岭坪砂糖橘产业路1.2116万元</t>
  </si>
  <si>
    <t>宾阳县新桥镇2025年基础设施项目工程款</t>
  </si>
  <si>
    <t>1.宾阳县新桥镇大林村委上大林村三队路口至上大林产业园路；2.宾阳县新桥镇大罗村委大罗村巷道硬化；3.宾阳县新桥镇大罗村委新程村西路至程村火龙果种植基地产业路；4.宾阳县新桥镇白岩村委白红村村口至宾阳西枢纽延长线路；5.宾阳县新桥镇白岩村委新凤村至白岩村油茶种植基地产业路；6.宾阳县新桥镇白岩村委新旺村至岩新村路；7.宾阳县新桥镇大庄村委联达塑料制品厂至m之源m粉厂道路硬化；8.宾阳县新桥镇大庄村委上庄村竹厂至东环路出口路；9.宾阳县新桥镇民范村委缸窑村巷道硬化；10.宾阳县新桥镇大仙村委会双江村村路道路安防工程</t>
  </si>
  <si>
    <t>宾阳县新圩镇2025年基础设施项目工程款</t>
  </si>
  <si>
    <t>1.宾阳县新圩镇黄凤村委陈屋村路口到老村山塘坝糖料蔗基地产业路10339元                                     2.宾阳县新圩镇黄凤村委西头村到龙碑水厂糖料蔗基地产业路16054.65元                                          3.宾阳县新圩镇三塘村委太阳村坚果基地产业路9610.95元</t>
  </si>
  <si>
    <t>宾阳县洋桥镇2025年基础设施项目工程款</t>
  </si>
  <si>
    <t>1.宾阳县洋桥镇那马村委马安村西路口至光伏发电场甘蔗产业路5604元；
2.宾阳县洋桥镇葛村村委车塘新村木极路口只秸秆产业园产业路8209元；
3.宾阳县洋桥镇坐椅村委坐椅学校路口至塞岭甘蔗产业路8869元；
4.宾阳县洋桥镇洋桥社区向北村至海大养猪场产业路9083元；
5.宾阳县洋桥镇凌达村委大凌达村巷道硬化9093元</t>
  </si>
  <si>
    <t>宾阳县邹圩镇2025年基础设施项目工程款</t>
  </si>
  <si>
    <t>1.宾阳县邹圩镇同德村委下苏村至河渚村甘蔗产业路7.4464万元；
2.宾阳县邹圩镇新华村委木山村巷道硬化3.2515万元；
3.宾阳县邹圩镇同礼村委大江村巷道硬化1.6393万元；
4.宾阳县邹圩镇永和村委新张村灌溉水渠17.9994万元；
5.宾阳县邹圩镇邹圩社区下窑村巷道硬化0.3466万元</t>
  </si>
  <si>
    <t>宾阳县甘棠镇2025年基础设施项目工程款</t>
  </si>
  <si>
    <t>1.宾阳县甘棠镇八德村委陈邓公路至马普村安防项目14247元；2.宾阳县甘棠镇八德村委沉香村桥涵、赤黎新村、大田村道路沿线安防工程8425元；3.宾阳县甘棠镇六律村委村委路至新坡屯路安防工程11579元</t>
  </si>
  <si>
    <t>宾阳县大桥镇2025年基础设施项目工程款</t>
  </si>
  <si>
    <t>1宾阳县大桥镇大程村委深巷村巷道硬化0.5524万元；
2.宾阳县大桥镇六龙村委长塘村新坝危桥建设3.0834万元</t>
  </si>
  <si>
    <t>宾阳县古辣镇2025年基础设施项目工程款</t>
  </si>
  <si>
    <t>1.宾阳县古辣镇马界村委大陆村石狗江宿寺桥至来田村榃瓦口道路修缮0.69322万元，2.宾阳县古辣镇马界村委来田村道路修缮工程1.048233万元，3.宾阳县古辣镇新胜村委东文村至古辣供电所优质稻产业路1.0774万元，4.宾阳县古辣镇新胜村委三鼎村巷道硬化，5.宾阳县古辣镇新胜村委新黄村巷道硬化0.410306万元，6.宾阳县古辣镇新兴村委龙兴村围澡塘至湴寨岭坚果、甘蔗产业路</t>
  </si>
  <si>
    <t>完成2025年度基础设施项目工程款支付，提高群众满意度</t>
  </si>
  <si>
    <t>年内完成工程款拨付，提高群众满
意度</t>
  </si>
  <si>
    <t>宾阳县王灵镇2025年基础设施项目工程款</t>
  </si>
  <si>
    <t>1.宾阳县王灵镇王灵社区二队水塔至中穗五粮农业科技有限公司育秧厂产业路尾款1198元；
2.宾阳县王灵镇七新村委新宁村陈屋桥至村水坝产业路尾款9843元；
3.宾阳县王灵镇张安村委何村至湴寨岭优质稻产业路尾款18014元</t>
  </si>
  <si>
    <t>就业发展</t>
  </si>
  <si>
    <t>宾阳县宾州镇2026年跨省就业脱贫劳动力一次性交通补助</t>
  </si>
  <si>
    <t>对2026年前往广西区外务工脱贫劳动力发放补助(含2025年缺口资金)</t>
  </si>
  <si>
    <t>促进脱贫户（监测对象）就业，激励脱贫户（监测对象）外出寻找就业机会，增加就业，促进增收</t>
  </si>
  <si>
    <t>宾阳县陈平镇2026年跨省就业脱贫劳动力一次性交通补助</t>
  </si>
  <si>
    <t>宾阳县大桥镇2026年跨省就业脱贫劳动力一次性交通补助</t>
  </si>
  <si>
    <t>宾阳县甘棠镇2026年跨省就业脱贫劳动力一次性交通补助</t>
  </si>
  <si>
    <t>宾阳县古辣镇2026年跨省就业脱贫劳动力一次性交通补助</t>
  </si>
  <si>
    <t>促进脱贫户就业，激励脱贫户外出寻找就业机会，增加就业渠道，提高就业质量。</t>
  </si>
  <si>
    <t>宾阳县和吉镇2026年跨省就业脱贫劳动力一次性交通补助</t>
  </si>
  <si>
    <t>宾阳县黎塘镇2026年跨省就业脱贫劳动力一次性交通补助</t>
  </si>
  <si>
    <t>宾阳县露圩镇2026年跨省就业脱贫劳动力一次性交通补助</t>
  </si>
  <si>
    <t>宾阳县思陇镇2026年跨省就业脱贫劳动力一次性交通补助</t>
  </si>
  <si>
    <t>宾阳县王灵镇2026年跨省就业脱贫劳动力一次性交通补助</t>
  </si>
  <si>
    <t>宾阳县武陵镇2026年跨省就业脱贫劳动力一次性交通补助</t>
  </si>
  <si>
    <t>宾阳县新桥镇2026年跨省就业脱贫劳动力一次性交通补助</t>
  </si>
  <si>
    <t>宾阳县新圩镇2026年跨省就业脱贫劳动力一次性交通补助</t>
  </si>
  <si>
    <t>宾阳县洋桥镇2026年跨省就业脱贫劳动力一次性交通补助</t>
  </si>
  <si>
    <t>宾阳县中华镇2026年跨省就业脱贫劳动力一次性交通补助</t>
  </si>
  <si>
    <t>促进脱贫户就业，激励脱贫 户外出寻找就业机会，增加 就业渠道，提高就业质量。</t>
  </si>
  <si>
    <t>宾阳县邹圩镇2026年跨省就业脱贫劳动力一次性交通补助</t>
  </si>
  <si>
    <t>宾阳县宾州镇2026年乡村建设公益性岗位补助项目</t>
  </si>
  <si>
    <t>对2026年脱贫劳动力开展开发式帮扶，促就业增收</t>
  </si>
  <si>
    <t>增加脱贫户（监测对象）收入来源，提供就业机会，帮助脱贫户提高自身素质和就业能力，促进村级公益性事业健康发展</t>
  </si>
  <si>
    <t>宾阳县陈平镇2026年乡村建设公益性岗位补助项目</t>
  </si>
  <si>
    <t>宾阳县大桥镇2026年乡村建设公益岗位补助项目</t>
  </si>
  <si>
    <t>宾阳县甘棠镇2026年乡村建设公益性岗位补助项目</t>
  </si>
  <si>
    <t>宾阳县古辣镇2026年乡村建设公益性岗位补助项目</t>
  </si>
  <si>
    <t>宾阳县和吉镇2026年乡村建设公益性岗位补助项目</t>
  </si>
  <si>
    <t>宾阳县黎塘镇2026年乡村建设公益性岗位补助项目</t>
  </si>
  <si>
    <t>对2026年脱贫劳动力开展开发式帮扶，促就业增收(含2025年缺口资金)</t>
  </si>
  <si>
    <t>宾阳县露圩镇2026年乡村建设公益性岗位补助项目</t>
  </si>
  <si>
    <t>宾阳县思陇镇2026年乡村建设公益性岗位补助项目</t>
  </si>
  <si>
    <t>宾阳县王灵镇2026年乡村建设公益性岗位补助项目</t>
  </si>
  <si>
    <t>宾阳县武陵镇2026年乡村建设公益性岗位补助项目</t>
  </si>
  <si>
    <t>宾阳县新桥镇2026年乡村建设公益性岗位补助项目</t>
  </si>
  <si>
    <t>宾阳县新圩镇2026年乡村建设公益性岗位补助项目</t>
  </si>
  <si>
    <t>宾阳县洋桥镇2026年乡村建设公益性岗位补助项目</t>
  </si>
  <si>
    <t>宾阳县中华镇2026年乡村建设公益性岗位补助项目</t>
  </si>
  <si>
    <t>宾阳县邹圩镇2026年乡村建设公益性岗位补助项目</t>
  </si>
  <si>
    <t>宾阳县宾州镇2026年县内务工劳务补助</t>
  </si>
  <si>
    <t>对2026年脱贫劳动力就近稳定就业人员发放补助(含2025年缺口资金)</t>
  </si>
  <si>
    <t>宾阳县陈平镇2026年县内务工劳务补助</t>
  </si>
  <si>
    <t>宾阳县大桥镇2026年县内务工劳务补助</t>
  </si>
  <si>
    <t>宾阳县甘棠镇2026年县内务工劳务补助</t>
  </si>
  <si>
    <t>宾阳县古辣镇2026年县内务工劳务补助</t>
  </si>
  <si>
    <t>宾阳县和吉镇2026年县内务工劳务补助</t>
  </si>
  <si>
    <t>宾阳县黎塘镇2026年县内务工劳务补助</t>
  </si>
  <si>
    <t>宾阳县露圩镇2026年县内务工劳务补助</t>
  </si>
  <si>
    <t>宾阳县思陇镇2026年县内务工劳务补助</t>
  </si>
  <si>
    <t>宾阳县王灵镇2026年县内务工劳务补助</t>
  </si>
  <si>
    <t>宾阳县武陵镇2026年县内务工劳务补助</t>
  </si>
  <si>
    <t>宾阳县新桥镇2026年县内务工劳务补助</t>
  </si>
  <si>
    <t>宾阳县新圩镇2026年县内务工劳务补助</t>
  </si>
  <si>
    <t>宾阳县洋桥镇2026年县内务工劳务补助</t>
  </si>
  <si>
    <t>宾阳县中华镇2026年县内务工劳务补助</t>
  </si>
  <si>
    <t>宾阳县邹圩镇2026年县内务工劳务补助</t>
  </si>
  <si>
    <t>巩固三保障成果</t>
  </si>
  <si>
    <t>宾阳县2026年春季学期雨露计划</t>
  </si>
  <si>
    <t>2026年春季学期雨露计划中高职学生补助款</t>
  </si>
  <si>
    <t>提高脱贫户（监测对象）的创业、就业能力，促进稳定增收，提高家庭经济水平。</t>
  </si>
  <si>
    <t>宾阳县2026年秋季学期雨露计划</t>
  </si>
  <si>
    <t>2026年秋季学期雨露计划中高职学生补助款</t>
  </si>
  <si>
    <t>宾阳县2026年农村实用技术培训</t>
  </si>
  <si>
    <t>2026年农村实用技术培训学员补助款</t>
  </si>
  <si>
    <t>宾阳县2026年短期技能培训以奖代补</t>
  </si>
  <si>
    <t>2026年短期技能培训以奖代补</t>
  </si>
  <si>
    <t>村庄规划编制</t>
  </si>
  <si>
    <t>宾阳县2026年村庄规划编制</t>
  </si>
  <si>
    <t>依据《广西壮族自治区自然资源厅办公室关于印发《广西壮族自治区低成本实用性简易型村庄规划编制技术导则（试行）》的通知（桂自然资办〔2023〕289号）文件的要求
开展宾阳县2025年村庄规划编制</t>
  </si>
  <si>
    <t>计划开工时间：2026年5月1日,计划完工时间：2026年12月31日</t>
  </si>
  <si>
    <t>宾阳县自然资源局</t>
  </si>
  <si>
    <t>各镇人民政府</t>
  </si>
  <si>
    <t>落实农村村民建房用地、公共服务设施用地、产业用地，保护生态红线、保护永久基本农田。为乡村规划许可审批、农房管控等提供依据。</t>
  </si>
  <si>
    <t>重点围绕村域发展问题，确定村庄发展目标并以此为统领，统筹安排宅基地布局、村庄特色风貌管控、永久基本农田保护、产业发展空间布局等，形成村域“一本规划、一张蓝图”。</t>
  </si>
  <si>
    <t>项目管理费</t>
  </si>
  <si>
    <t>宾阳县陈平镇2026年项目管理费</t>
  </si>
  <si>
    <t>支付2025年、2026年财政衔接推进乡村振兴补助资金项目设计、预算、监理、检测服务等费用</t>
  </si>
  <si>
    <t>完成2025年、2026年财政衔接推进乡村振兴补助资金项目设计、预算、监理、检测服务等费用支付</t>
  </si>
  <si>
    <t>宾阳县露圩镇2026年项目管理费</t>
  </si>
  <si>
    <t>支付2025年、2026年财政衔接推进乡村振兴补助资金项目勘测、可研、设计、预算、监理、评审等服务费用</t>
  </si>
  <si>
    <t>宾阳县武陵镇2026年项目管理费</t>
  </si>
  <si>
    <t>支付2025、2026年财政衔接推进乡村振兴补助资金项目设计、预算、监理、检测服务等费用</t>
  </si>
  <si>
    <t>宾阳县新桥镇2026年项目管理费</t>
  </si>
  <si>
    <t>宾阳县新圩镇2026年项目管理费</t>
  </si>
  <si>
    <t>宾阳县洋桥镇2026年项目管理费</t>
  </si>
  <si>
    <t>宾阳县中华镇2026年项目管理费</t>
  </si>
  <si>
    <t>支付2026年财政衔接推进乡村振兴补助资金项目设计、预算、监理、检测服务等费用</t>
  </si>
  <si>
    <t>宾阳县甘棠镇2026年项目管理费</t>
  </si>
  <si>
    <t>宾阳县大桥镇2026年项目管理费</t>
  </si>
  <si>
    <t>宾阳县农业农村局2026年项目管理费</t>
  </si>
  <si>
    <t>宾阳县宾州镇2026年项目管理费</t>
  </si>
  <si>
    <t>宾阳县思陇镇2026年项目管理费</t>
  </si>
  <si>
    <t>支付2025年、2026年财政衔接推进乡村振兴补助资金项目设计、预算、监理、检测服务费等费用</t>
  </si>
  <si>
    <t>宾阳县和吉镇2026年项目管理费</t>
  </si>
  <si>
    <t>宾阳县黎塘镇2026年项目管理费</t>
  </si>
  <si>
    <t>宾阳县王灵镇2026年项目管理费</t>
  </si>
  <si>
    <t>填表单位（盖章）：中共宾阳县委统战部</t>
  </si>
</sst>
</file>

<file path=xl/styles.xml><?xml version="1.0" encoding="utf-8"?>
<styleSheet xmlns="http://schemas.openxmlformats.org/spreadsheetml/2006/main">
  <numFmts count="6">
    <numFmt numFmtId="176" formatCode="0_);[Red]\(0\)"/>
    <numFmt numFmtId="44" formatCode="_ &quot;￥&quot;* #,##0.00_ ;_ &quot;￥&quot;* \-#,##0.00_ ;_ &quot;￥&quot;* &quot;-&quot;??_ ;_ @_ "/>
    <numFmt numFmtId="41" formatCode="_ * #,##0_ ;_ * \-#,##0_ ;_ * &quot;-&quot;_ ;_ @_ "/>
    <numFmt numFmtId="177" formatCode="0_ "/>
    <numFmt numFmtId="43" formatCode="_ * #,##0.00_ ;_ * \-#,##0.00_ ;_ * &quot;-&quot;??_ ;_ @_ "/>
    <numFmt numFmtId="42" formatCode="_ &quot;￥&quot;* #,##0_ ;_ &quot;￥&quot;* \-#,##0_ ;_ &quot;￥&quot;* &quot;-&quot;_ ;_ @_ "/>
  </numFmts>
  <fonts count="36">
    <font>
      <sz val="12"/>
      <name val="宋体"/>
      <charset val="134"/>
    </font>
    <font>
      <sz val="20"/>
      <name val="黑体"/>
      <charset val="134"/>
    </font>
    <font>
      <sz val="12"/>
      <name val="黑体"/>
      <charset val="134"/>
    </font>
    <font>
      <sz val="22"/>
      <name val="宋体"/>
      <charset val="134"/>
    </font>
    <font>
      <sz val="28"/>
      <name val="黑体"/>
      <charset val="134"/>
    </font>
    <font>
      <sz val="10"/>
      <name val="宋体"/>
      <charset val="134"/>
      <scheme val="minor"/>
    </font>
    <font>
      <sz val="28"/>
      <name val="宋体"/>
      <charset val="134"/>
    </font>
    <font>
      <sz val="12"/>
      <name val="宋体"/>
      <charset val="134"/>
      <scheme val="minor"/>
    </font>
    <font>
      <sz val="12"/>
      <color rgb="FFFF0000"/>
      <name val="宋体"/>
      <charset val="134"/>
    </font>
    <font>
      <b/>
      <sz val="12"/>
      <name val="宋体"/>
      <charset val="134"/>
    </font>
    <font>
      <sz val="10"/>
      <color rgb="FFFF0000"/>
      <name val="宋体"/>
      <charset val="134"/>
      <scheme val="minor"/>
    </font>
    <font>
      <sz val="10"/>
      <name val="黑体"/>
      <charset val="134"/>
    </font>
    <font>
      <sz val="18"/>
      <name val="宋体"/>
      <charset val="134"/>
    </font>
    <font>
      <sz val="36"/>
      <name val="黑体"/>
      <charset val="134"/>
    </font>
    <font>
      <sz val="16"/>
      <name val="黑体"/>
      <charset val="134"/>
    </font>
    <font>
      <sz val="12"/>
      <name val="仿宋_GB2312"/>
      <charset val="134"/>
    </font>
    <font>
      <sz val="11"/>
      <color theme="1"/>
      <name val="宋体"/>
      <charset val="134"/>
      <scheme val="minor"/>
    </font>
    <font>
      <sz val="11"/>
      <color theme="0"/>
      <name val="宋体"/>
      <charset val="134"/>
      <scheme val="minor"/>
    </font>
    <font>
      <sz val="11"/>
      <color rgb="FFFF0000"/>
      <name val="宋体"/>
      <charset val="134"/>
      <scheme val="minor"/>
    </font>
    <font>
      <sz val="11"/>
      <color rgb="FF9C0006"/>
      <name val="宋体"/>
      <charset val="134"/>
      <scheme val="minor"/>
    </font>
    <font>
      <b/>
      <sz val="11"/>
      <color theme="3"/>
      <name val="宋体"/>
      <charset val="134"/>
      <scheme val="minor"/>
    </font>
    <font>
      <b/>
      <sz val="13"/>
      <color theme="3"/>
      <name val="宋体"/>
      <charset val="134"/>
      <scheme val="minor"/>
    </font>
    <font>
      <b/>
      <sz val="11"/>
      <color theme="1"/>
      <name val="宋体"/>
      <charset val="134"/>
      <scheme val="minor"/>
    </font>
    <font>
      <sz val="11"/>
      <color rgb="FF006100"/>
      <name val="宋体"/>
      <charset val="134"/>
      <scheme val="minor"/>
    </font>
    <font>
      <b/>
      <sz val="11"/>
      <color rgb="FFFA7D00"/>
      <name val="宋体"/>
      <charset val="134"/>
      <scheme val="minor"/>
    </font>
    <font>
      <i/>
      <sz val="11"/>
      <color rgb="FF7F7F7F"/>
      <name val="宋体"/>
      <charset val="134"/>
      <scheme val="minor"/>
    </font>
    <font>
      <sz val="11"/>
      <color rgb="FFFA7D00"/>
      <name val="宋体"/>
      <charset val="134"/>
      <scheme val="minor"/>
    </font>
    <font>
      <sz val="18"/>
      <color theme="3"/>
      <name val="宋体"/>
      <charset val="134"/>
      <scheme val="major"/>
    </font>
    <font>
      <b/>
      <sz val="11"/>
      <color theme="0"/>
      <name val="宋体"/>
      <charset val="134"/>
      <scheme val="minor"/>
    </font>
    <font>
      <sz val="11"/>
      <color rgb="FF3F3F76"/>
      <name val="宋体"/>
      <charset val="134"/>
      <scheme val="minor"/>
    </font>
    <font>
      <sz val="11"/>
      <color indexed="8"/>
      <name val="宋体"/>
      <charset val="134"/>
    </font>
    <font>
      <u/>
      <sz val="11"/>
      <color rgb="FF800080"/>
      <name val="宋体"/>
      <charset val="134"/>
      <scheme val="minor"/>
    </font>
    <font>
      <u/>
      <sz val="11"/>
      <color rgb="FF0000FF"/>
      <name val="宋体"/>
      <charset val="134"/>
      <scheme val="minor"/>
    </font>
    <font>
      <sz val="11"/>
      <color rgb="FF9C5700"/>
      <name val="宋体"/>
      <charset val="134"/>
      <scheme val="minor"/>
    </font>
    <font>
      <b/>
      <sz val="15"/>
      <color theme="3"/>
      <name val="宋体"/>
      <charset val="134"/>
      <scheme val="minor"/>
    </font>
    <font>
      <b/>
      <sz val="11"/>
      <color rgb="FF3F3F3F"/>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7"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FFEB9C"/>
        <bgColor indexed="64"/>
      </patternFill>
    </fill>
    <fill>
      <patternFill patternType="solid">
        <fgColor theme="5" tint="0.599993896298105"/>
        <bgColor indexed="64"/>
      </patternFill>
    </fill>
    <fill>
      <patternFill patternType="solid">
        <fgColor theme="6"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right/>
      <top/>
      <bottom style="thick">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0" fontId="0" fillId="0" borderId="0"/>
    <xf numFmtId="0" fontId="0" fillId="0" borderId="0">
      <alignment vertical="center"/>
    </xf>
    <xf numFmtId="0" fontId="16" fillId="0" borderId="0">
      <alignment vertical="center"/>
    </xf>
    <xf numFmtId="0" fontId="17" fillId="18" borderId="0" applyNumberFormat="0" applyBorder="0" applyAlignment="0" applyProtection="0">
      <alignment vertical="center"/>
    </xf>
    <xf numFmtId="0" fontId="16" fillId="21" borderId="0" applyNumberFormat="0" applyBorder="0" applyAlignment="0" applyProtection="0">
      <alignment vertical="center"/>
    </xf>
    <xf numFmtId="0" fontId="16" fillId="0" borderId="0">
      <alignment vertical="center"/>
    </xf>
    <xf numFmtId="0" fontId="16" fillId="22" borderId="0" applyNumberFormat="0" applyBorder="0" applyAlignment="0" applyProtection="0">
      <alignment vertical="center"/>
    </xf>
    <xf numFmtId="0" fontId="17" fillId="23" borderId="0" applyNumberFormat="0" applyBorder="0" applyAlignment="0" applyProtection="0">
      <alignment vertical="center"/>
    </xf>
    <xf numFmtId="0" fontId="16" fillId="16" borderId="0" applyNumberFormat="0" applyBorder="0" applyAlignment="0" applyProtection="0">
      <alignment vertical="center"/>
    </xf>
    <xf numFmtId="0" fontId="16" fillId="27" borderId="0" applyNumberFormat="0" applyBorder="0" applyAlignment="0" applyProtection="0">
      <alignment vertical="center"/>
    </xf>
    <xf numFmtId="0" fontId="17" fillId="14" borderId="0" applyNumberFormat="0" applyBorder="0" applyAlignment="0" applyProtection="0">
      <alignment vertical="center"/>
    </xf>
    <xf numFmtId="0" fontId="16" fillId="13" borderId="0" applyNumberFormat="0" applyBorder="0" applyAlignment="0" applyProtection="0">
      <alignment vertical="center"/>
    </xf>
    <xf numFmtId="0" fontId="16" fillId="28" borderId="0" applyNumberFormat="0" applyBorder="0" applyAlignment="0" applyProtection="0">
      <alignment vertical="center"/>
    </xf>
    <xf numFmtId="0" fontId="16" fillId="32" borderId="0" applyNumberFormat="0" applyBorder="0" applyAlignment="0" applyProtection="0">
      <alignment vertical="center"/>
    </xf>
    <xf numFmtId="0" fontId="16" fillId="29" borderId="0" applyNumberFormat="0" applyBorder="0" applyAlignment="0" applyProtection="0">
      <alignment vertical="center"/>
    </xf>
    <xf numFmtId="0" fontId="16" fillId="26" borderId="0" applyNumberFormat="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20" borderId="15" applyNumberFormat="0" applyAlignment="0" applyProtection="0">
      <alignment vertical="center"/>
    </xf>
    <xf numFmtId="0" fontId="34" fillId="0" borderId="16" applyNumberFormat="0" applyFill="0" applyAlignment="0" applyProtection="0">
      <alignment vertical="center"/>
    </xf>
    <xf numFmtId="0" fontId="29" fillId="24" borderId="12" applyNumberFormat="0" applyAlignment="0" applyProtection="0">
      <alignment vertical="center"/>
    </xf>
    <xf numFmtId="0" fontId="32" fillId="0" borderId="0" applyNumberFormat="0" applyFill="0" applyBorder="0" applyAlignment="0" applyProtection="0">
      <alignment vertical="center"/>
    </xf>
    <xf numFmtId="0" fontId="35" fillId="12" borderId="17" applyNumberFormat="0" applyAlignment="0" applyProtection="0">
      <alignment vertical="center"/>
    </xf>
    <xf numFmtId="0" fontId="0" fillId="0" borderId="0">
      <alignment vertical="center"/>
    </xf>
    <xf numFmtId="0" fontId="16" fillId="19" borderId="0" applyNumberFormat="0" applyBorder="0" applyAlignment="0" applyProtection="0">
      <alignment vertical="center"/>
    </xf>
    <xf numFmtId="0" fontId="16" fillId="33" borderId="0" applyNumberFormat="0" applyBorder="0" applyAlignment="0" applyProtection="0">
      <alignment vertical="center"/>
    </xf>
    <xf numFmtId="42" fontId="0" fillId="0" borderId="0" applyFont="0" applyFill="0" applyBorder="0" applyAlignment="0" applyProtection="0">
      <alignment vertical="center"/>
    </xf>
    <xf numFmtId="0" fontId="20" fillId="0" borderId="14" applyNumberFormat="0" applyFill="0" applyAlignment="0" applyProtection="0">
      <alignment vertical="center"/>
    </xf>
    <xf numFmtId="0" fontId="25" fillId="0" borderId="0" applyNumberFormat="0" applyFill="0" applyBorder="0" applyAlignment="0" applyProtection="0">
      <alignment vertical="center"/>
    </xf>
    <xf numFmtId="0" fontId="24" fillId="12" borderId="12" applyNumberFormat="0" applyAlignment="0" applyProtection="0">
      <alignment vertical="center"/>
    </xf>
    <xf numFmtId="0" fontId="16" fillId="10" borderId="0" applyNumberFormat="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0" fillId="8" borderId="11" applyNumberFormat="0" applyFont="0" applyAlignment="0" applyProtection="0">
      <alignment vertical="center"/>
    </xf>
    <xf numFmtId="0" fontId="23" fillId="7"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9" applyNumberFormat="0" applyFill="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13" applyNumberFormat="0" applyFill="0" applyAlignment="0" applyProtection="0">
      <alignment vertical="center"/>
    </xf>
    <xf numFmtId="0" fontId="16" fillId="17" borderId="0" applyNumberFormat="0" applyBorder="0" applyAlignment="0" applyProtection="0">
      <alignment vertical="center"/>
    </xf>
    <xf numFmtId="0" fontId="16" fillId="5" borderId="0" applyNumberFormat="0" applyBorder="0" applyAlignment="0" applyProtection="0">
      <alignment vertical="center"/>
    </xf>
    <xf numFmtId="0" fontId="30" fillId="0" borderId="0">
      <alignment vertical="center"/>
    </xf>
    <xf numFmtId="0" fontId="17" fillId="30" borderId="0" applyNumberFormat="0" applyBorder="0" applyAlignment="0" applyProtection="0">
      <alignment vertical="center"/>
    </xf>
    <xf numFmtId="0" fontId="22" fillId="0" borderId="10" applyNumberFormat="0" applyFill="0" applyAlignment="0" applyProtection="0">
      <alignment vertical="center"/>
    </xf>
    <xf numFmtId="0" fontId="17" fillId="15" borderId="0" applyNumberFormat="0" applyBorder="0" applyAlignment="0" applyProtection="0">
      <alignment vertical="center"/>
    </xf>
    <xf numFmtId="0" fontId="19" fillId="6" borderId="0" applyNumberFormat="0" applyBorder="0" applyAlignment="0" applyProtection="0">
      <alignment vertical="center"/>
    </xf>
    <xf numFmtId="0" fontId="16" fillId="11" borderId="0" applyNumberFormat="0" applyBorder="0" applyAlignment="0" applyProtection="0">
      <alignment vertical="center"/>
    </xf>
    <xf numFmtId="0" fontId="18" fillId="0" borderId="0" applyNumberFormat="0" applyFill="0" applyBorder="0" applyAlignment="0" applyProtection="0">
      <alignment vertical="center"/>
    </xf>
    <xf numFmtId="0" fontId="33" fillId="31" borderId="0" applyNumberFormat="0" applyBorder="0" applyAlignment="0" applyProtection="0">
      <alignment vertical="center"/>
    </xf>
    <xf numFmtId="0" fontId="17" fillId="4" borderId="0" applyNumberFormat="0" applyBorder="0" applyAlignment="0" applyProtection="0">
      <alignment vertical="center"/>
    </xf>
    <xf numFmtId="0" fontId="16" fillId="3" borderId="0" applyNumberFormat="0" applyBorder="0" applyAlignment="0" applyProtection="0">
      <alignment vertical="center"/>
    </xf>
    <xf numFmtId="0" fontId="16" fillId="25" borderId="0" applyNumberFormat="0" applyBorder="0" applyAlignment="0" applyProtection="0">
      <alignment vertical="center"/>
    </xf>
  </cellStyleXfs>
  <cellXfs count="76">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0" fillId="0" borderId="0" xfId="0" applyFont="1" applyFill="1">
      <alignment vertical="center"/>
    </xf>
    <xf numFmtId="0" fontId="0"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2"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0" xfId="0" applyFont="1" applyFill="1" applyAlignment="1">
      <alignment horizontal="left" vertical="center" wrapText="1"/>
    </xf>
    <xf numFmtId="0" fontId="2"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6" fillId="0" borderId="0" xfId="0" applyFont="1" applyFill="1" applyAlignment="1">
      <alignment horizontal="left" vertical="center" wrapText="1"/>
    </xf>
    <xf numFmtId="0" fontId="0"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Fill="1">
      <alignment vertical="center"/>
    </xf>
    <xf numFmtId="0" fontId="0" fillId="0" borderId="0"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wrapText="1"/>
    </xf>
    <xf numFmtId="0" fontId="0" fillId="0" borderId="1" xfId="3" applyFont="1" applyFill="1" applyBorder="1" applyAlignment="1">
      <alignment horizontal="center" vertical="center" wrapText="1"/>
    </xf>
    <xf numFmtId="0" fontId="0" fillId="0" borderId="1" xfId="0" applyNumberFormat="1" applyFont="1" applyFill="1" applyBorder="1" applyAlignment="1" applyProtection="1">
      <alignment horizontal="left" vertical="center" wrapText="1"/>
    </xf>
    <xf numFmtId="0" fontId="0" fillId="0" borderId="2" xfId="0" applyNumberFormat="1" applyFont="1" applyFill="1" applyBorder="1" applyAlignment="1" applyProtection="1">
      <alignment horizontal="left" vertical="center" wrapText="1"/>
    </xf>
    <xf numFmtId="0" fontId="0" fillId="0" borderId="3" xfId="0" applyFont="1" applyFill="1" applyBorder="1" applyAlignment="1">
      <alignment horizontal="left" vertical="center" wrapText="1"/>
    </xf>
    <xf numFmtId="177" fontId="0" fillId="0" borderId="1"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0" borderId="3"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0" fillId="0" borderId="0" xfId="0" applyFont="1" applyFill="1" applyBorder="1">
      <alignment vertical="center"/>
    </xf>
    <xf numFmtId="177"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xf>
    <xf numFmtId="0" fontId="0" fillId="0" borderId="1" xfId="24" applyNumberFormat="1" applyFont="1" applyFill="1" applyBorder="1" applyAlignment="1">
      <alignment horizontal="center" vertical="center" wrapText="1"/>
    </xf>
    <xf numFmtId="0" fontId="0" fillId="0" borderId="1" xfId="24" applyNumberFormat="1" applyFont="1" applyFill="1" applyBorder="1" applyAlignment="1">
      <alignment horizontal="left" vertical="center" wrapText="1"/>
    </xf>
    <xf numFmtId="0" fontId="0" fillId="0" borderId="1" xfId="6" applyNumberFormat="1" applyFont="1" applyFill="1" applyBorder="1" applyAlignment="1">
      <alignment horizontal="center" vertical="center" wrapText="1"/>
    </xf>
    <xf numFmtId="0" fontId="0" fillId="0" borderId="1" xfId="0" applyNumberFormat="1" applyFont="1" applyFill="1" applyBorder="1" applyAlignment="1">
      <alignment horizontal="left" vertical="center" wrapText="1"/>
    </xf>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0" xfId="0" applyFont="1" applyFill="1" applyBorder="1" applyAlignment="1">
      <alignment horizontal="center" vertical="center" wrapText="1"/>
    </xf>
    <xf numFmtId="0" fontId="12" fillId="0" borderId="0" xfId="0" applyFont="1" applyFill="1" applyBorder="1" applyAlignment="1">
      <alignment horizontal="left" vertical="center" wrapText="1"/>
    </xf>
    <xf numFmtId="0" fontId="13" fillId="0" borderId="0" xfId="0" applyFont="1" applyFill="1" applyAlignment="1">
      <alignment horizontal="center" vertical="center"/>
    </xf>
    <xf numFmtId="0" fontId="14" fillId="0" borderId="0" xfId="0" applyFont="1" applyFill="1" applyBorder="1" applyAlignment="1">
      <alignment horizontal="left"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4" xfId="0" applyFont="1" applyFill="1" applyBorder="1" applyAlignment="1">
      <alignment horizontal="center" vertical="center" wrapText="1"/>
    </xf>
    <xf numFmtId="0" fontId="15"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xf>
    <xf numFmtId="0" fontId="11" fillId="0" borderId="3"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4" xfId="0" applyFont="1" applyFill="1" applyBorder="1" applyAlignment="1">
      <alignment horizontal="center" vertical="center"/>
    </xf>
    <xf numFmtId="0" fontId="14" fillId="0" borderId="0" xfId="0" applyFont="1" applyFill="1" applyBorder="1" applyAlignment="1">
      <alignment horizontal="center" vertical="center"/>
    </xf>
    <xf numFmtId="0" fontId="0" fillId="0" borderId="0" xfId="0" applyFont="1" applyFill="1" applyAlignment="1">
      <alignment horizontal="center" vertical="center"/>
    </xf>
    <xf numFmtId="0" fontId="0" fillId="0" borderId="0" xfId="0" applyFont="1" applyFill="1" applyBorder="1" applyAlignment="1">
      <alignment horizontal="left"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cellXfs>
  <cellStyles count="55">
    <cellStyle name="常规" xfId="0" builtinId="0"/>
    <cellStyle name="常规 10 10 2 8" xfId="1"/>
    <cellStyle name="常规 3 2" xfId="2"/>
    <cellStyle name="Normal" xfId="3"/>
    <cellStyle name="强调文字颜色 6" xfId="4" builtinId="49"/>
    <cellStyle name="20% - 强调文字颜色 5" xfId="5" builtinId="46"/>
    <cellStyle name="常规 7" xfId="6"/>
    <cellStyle name="20% - 强调文字颜色 4" xfId="7" builtinId="42"/>
    <cellStyle name="强调文字颜色 4" xfId="8" builtinId="41"/>
    <cellStyle name="60% - 强调文字颜色 6" xfId="9" builtinId="52"/>
    <cellStyle name="40% - 强调文字颜色 3" xfId="10" builtinId="39"/>
    <cellStyle name="强调文字颜色 3" xfId="11" builtinId="37"/>
    <cellStyle name="60% - 强调文字颜色 2" xfId="12" builtinId="36"/>
    <cellStyle name="60% - 强调文字颜色 5" xfId="13" builtinId="48"/>
    <cellStyle name="40% - 强调文字颜色 2" xfId="14" builtinId="35"/>
    <cellStyle name="40% - 强调文字颜色 5" xfId="15" builtinId="47"/>
    <cellStyle name="20% - 强调文字颜色 2" xfId="16" builtinId="34"/>
    <cellStyle name="标题" xfId="17" builtinId="15"/>
    <cellStyle name="已访问的超链接" xfId="18" builtinId="9"/>
    <cellStyle name="检查单元格" xfId="19" builtinId="23"/>
    <cellStyle name="标题 1" xfId="20" builtinId="16"/>
    <cellStyle name="输入" xfId="21" builtinId="20"/>
    <cellStyle name="超链接" xfId="22" builtinId="8"/>
    <cellStyle name="输出" xfId="23" builtinId="21"/>
    <cellStyle name="常规 6" xfId="24"/>
    <cellStyle name="40% - 强调文字颜色 6" xfId="25" builtinId="51"/>
    <cellStyle name="20% - 强调文字颜色 3" xfId="26" builtinId="38"/>
    <cellStyle name="货币[0]" xfId="27" builtinId="7"/>
    <cellStyle name="标题 3" xfId="28" builtinId="18"/>
    <cellStyle name="解释性文本" xfId="29" builtinId="53"/>
    <cellStyle name="计算" xfId="30" builtinId="22"/>
    <cellStyle name="60% - 强调文字颜色 1" xfId="31" builtinId="32"/>
    <cellStyle name="千位分隔[0]" xfId="32" builtinId="6"/>
    <cellStyle name="60% - 强调文字颜色 3" xfId="33" builtinId="40"/>
    <cellStyle name="注释" xfId="34" builtinId="10"/>
    <cellStyle name="好" xfId="35" builtinId="26"/>
    <cellStyle name="货币" xfId="36" builtinId="4"/>
    <cellStyle name="千位分隔" xfId="37" builtinId="3"/>
    <cellStyle name="标题 2" xfId="38" builtinId="17"/>
    <cellStyle name="标题 4" xfId="39" builtinId="19"/>
    <cellStyle name="百分比" xfId="40" builtinId="5"/>
    <cellStyle name="链接单元格" xfId="41" builtinId="24"/>
    <cellStyle name="40% - 强调文字颜色 4" xfId="42" builtinId="43"/>
    <cellStyle name="20% - 强调文字颜色 1" xfId="43" builtinId="30"/>
    <cellStyle name="常规 2 2" xfId="44"/>
    <cellStyle name="强调文字颜色 5" xfId="45" builtinId="45"/>
    <cellStyle name="汇总" xfId="46" builtinId="25"/>
    <cellStyle name="强调文字颜色 2" xfId="47" builtinId="33"/>
    <cellStyle name="差" xfId="48" builtinId="27"/>
    <cellStyle name="20% - 强调文字颜色 6" xfId="49" builtinId="50"/>
    <cellStyle name="警告文本" xfId="50" builtinId="11"/>
    <cellStyle name="适中" xfId="51" builtinId="28"/>
    <cellStyle name="强调文字颜色 1" xfId="52" builtinId="29"/>
    <cellStyle name="60% - 强调文字颜色 4" xfId="53" builtinId="44"/>
    <cellStyle name="40% - 强调文字颜色 1" xfId="54" builtinId="31"/>
  </cellStyles>
  <dxfs count="4">
    <dxf>
      <fill>
        <patternFill patternType="solid">
          <bgColor rgb="FFFF9900"/>
        </patternFill>
      </fill>
    </dxf>
    <dxf>
      <fill>
        <patternFill patternType="solid">
          <bgColor indexed="52"/>
        </patternFill>
      </fill>
    </dxf>
    <dxf>
      <font>
        <color rgb="FF9C0006"/>
      </font>
      <fill>
        <patternFill patternType="solid">
          <bgColor rgb="FFFFC7CE"/>
        </patternFill>
      </fill>
    </dxf>
    <dxf>
      <font>
        <b val="0"/>
        <i val="0"/>
        <color indexed="16"/>
      </font>
      <fill>
        <patternFill patternType="solid">
          <bgColor indexed="45"/>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28</xdr:col>
      <xdr:colOff>167640</xdr:colOff>
      <xdr:row>0</xdr:row>
      <xdr:rowOff>0</xdr:rowOff>
    </xdr:from>
    <xdr:to>
      <xdr:col>29</xdr:col>
      <xdr:colOff>259080</xdr:colOff>
      <xdr:row>0</xdr:row>
      <xdr:rowOff>167640</xdr:rowOff>
    </xdr:to>
    <xdr:pic>
      <xdr:nvPicPr>
        <xdr:cNvPr id="1866122" name="Picture 86" descr="clip_image366303"/>
        <xdr:cNvPicPr>
          <a:picLocks noChangeAspect="1"/>
        </xdr:cNvPicPr>
      </xdr:nvPicPr>
      <xdr:blipFill>
        <a:blip r:embed="rId1"/>
        <a:stretch>
          <a:fillRect/>
        </a:stretch>
      </xdr:blipFill>
      <xdr:spPr>
        <a:xfrm>
          <a:off x="18838545" y="0"/>
          <a:ext cx="694690" cy="167640"/>
        </a:xfrm>
        <a:prstGeom prst="rect">
          <a:avLst/>
        </a:prstGeom>
        <a:noFill/>
        <a:ln w="9525">
          <a:noFill/>
        </a:ln>
      </xdr:spPr>
    </xdr:pic>
    <xdr:clientData/>
  </xdr:twoCellAnchor>
  <xdr:twoCellAnchor editAs="oneCell">
    <xdr:from>
      <xdr:col>29</xdr:col>
      <xdr:colOff>167640</xdr:colOff>
      <xdr:row>0</xdr:row>
      <xdr:rowOff>0</xdr:rowOff>
    </xdr:from>
    <xdr:to>
      <xdr:col>30</xdr:col>
      <xdr:colOff>251460</xdr:colOff>
      <xdr:row>0</xdr:row>
      <xdr:rowOff>167640</xdr:rowOff>
    </xdr:to>
    <xdr:pic>
      <xdr:nvPicPr>
        <xdr:cNvPr id="1866123" name="Picture 86" descr="clip_image366303"/>
        <xdr:cNvPicPr>
          <a:picLocks noChangeAspect="1"/>
        </xdr:cNvPicPr>
      </xdr:nvPicPr>
      <xdr:blipFill>
        <a:blip r:embed="rId1"/>
        <a:stretch>
          <a:fillRect/>
        </a:stretch>
      </xdr:blipFill>
      <xdr:spPr>
        <a:xfrm>
          <a:off x="19441795" y="0"/>
          <a:ext cx="687070" cy="167640"/>
        </a:xfrm>
        <a:prstGeom prst="rect">
          <a:avLst/>
        </a:prstGeom>
        <a:noFill/>
        <a:ln w="9525">
          <a:noFill/>
        </a:ln>
      </xdr:spPr>
    </xdr:pic>
    <xdr:clientData/>
  </xdr:twoCellAnchor>
  <xdr:twoCellAnchor editAs="oneCell">
    <xdr:from>
      <xdr:col>30</xdr:col>
      <xdr:colOff>167640</xdr:colOff>
      <xdr:row>0</xdr:row>
      <xdr:rowOff>0</xdr:rowOff>
    </xdr:from>
    <xdr:to>
      <xdr:col>31</xdr:col>
      <xdr:colOff>250825</xdr:colOff>
      <xdr:row>0</xdr:row>
      <xdr:rowOff>167640</xdr:rowOff>
    </xdr:to>
    <xdr:pic>
      <xdr:nvPicPr>
        <xdr:cNvPr id="1866124" name="Picture 86" descr="clip_image366303"/>
        <xdr:cNvPicPr>
          <a:picLocks noChangeAspect="1"/>
        </xdr:cNvPicPr>
      </xdr:nvPicPr>
      <xdr:blipFill>
        <a:blip r:embed="rId1"/>
        <a:stretch>
          <a:fillRect/>
        </a:stretch>
      </xdr:blipFill>
      <xdr:spPr>
        <a:xfrm>
          <a:off x="20045045" y="0"/>
          <a:ext cx="686435" cy="167640"/>
        </a:xfrm>
        <a:prstGeom prst="rect">
          <a:avLst/>
        </a:prstGeom>
        <a:noFill/>
        <a:ln w="9525">
          <a:noFill/>
        </a:ln>
      </xdr:spPr>
    </xdr:pic>
    <xdr:clientData/>
  </xdr:twoCellAnchor>
  <xdr:twoCellAnchor editAs="oneCell">
    <xdr:from>
      <xdr:col>24</xdr:col>
      <xdr:colOff>167640</xdr:colOff>
      <xdr:row>0</xdr:row>
      <xdr:rowOff>0</xdr:rowOff>
    </xdr:from>
    <xdr:to>
      <xdr:col>25</xdr:col>
      <xdr:colOff>114935</xdr:colOff>
      <xdr:row>0</xdr:row>
      <xdr:rowOff>169545</xdr:rowOff>
    </xdr:to>
    <xdr:pic>
      <xdr:nvPicPr>
        <xdr:cNvPr id="1866125" name="Picture 86" descr="clip_image366303"/>
        <xdr:cNvPicPr>
          <a:picLocks noChangeAspect="1"/>
        </xdr:cNvPicPr>
      </xdr:nvPicPr>
      <xdr:blipFill>
        <a:blip r:embed="rId1"/>
        <a:stretch>
          <a:fillRect/>
        </a:stretch>
      </xdr:blipFill>
      <xdr:spPr>
        <a:xfrm>
          <a:off x="16600170" y="0"/>
          <a:ext cx="629920" cy="169545"/>
        </a:xfrm>
        <a:prstGeom prst="rect">
          <a:avLst/>
        </a:prstGeom>
        <a:noFill/>
        <a:ln w="9525">
          <a:noFill/>
        </a:ln>
      </xdr:spPr>
    </xdr:pic>
    <xdr:clientData/>
  </xdr:twoCellAnchor>
  <xdr:twoCellAnchor editAs="oneCell">
    <xdr:from>
      <xdr:col>25</xdr:col>
      <xdr:colOff>167640</xdr:colOff>
      <xdr:row>0</xdr:row>
      <xdr:rowOff>0</xdr:rowOff>
    </xdr:from>
    <xdr:to>
      <xdr:col>26</xdr:col>
      <xdr:colOff>321310</xdr:colOff>
      <xdr:row>0</xdr:row>
      <xdr:rowOff>169545</xdr:rowOff>
    </xdr:to>
    <xdr:pic>
      <xdr:nvPicPr>
        <xdr:cNvPr id="1866126" name="Picture 86" descr="clip_image366303"/>
        <xdr:cNvPicPr>
          <a:picLocks noChangeAspect="1"/>
        </xdr:cNvPicPr>
      </xdr:nvPicPr>
      <xdr:blipFill>
        <a:blip r:embed="rId1"/>
        <a:stretch>
          <a:fillRect/>
        </a:stretch>
      </xdr:blipFill>
      <xdr:spPr>
        <a:xfrm>
          <a:off x="17282795" y="0"/>
          <a:ext cx="629920" cy="169545"/>
        </a:xfrm>
        <a:prstGeom prst="rect">
          <a:avLst/>
        </a:prstGeom>
        <a:noFill/>
        <a:ln w="9525">
          <a:noFill/>
        </a:ln>
      </xdr:spPr>
    </xdr:pic>
    <xdr:clientData/>
  </xdr:twoCellAnchor>
  <xdr:twoCellAnchor editAs="oneCell">
    <xdr:from>
      <xdr:col>24</xdr:col>
      <xdr:colOff>82550</xdr:colOff>
      <xdr:row>0</xdr:row>
      <xdr:rowOff>0</xdr:rowOff>
    </xdr:from>
    <xdr:to>
      <xdr:col>25</xdr:col>
      <xdr:colOff>29845</xdr:colOff>
      <xdr:row>0</xdr:row>
      <xdr:rowOff>180975</xdr:rowOff>
    </xdr:to>
    <xdr:pic>
      <xdr:nvPicPr>
        <xdr:cNvPr id="1866127" name="Picture 86" descr="clip_image366303"/>
        <xdr:cNvPicPr>
          <a:picLocks noChangeAspect="1"/>
        </xdr:cNvPicPr>
      </xdr:nvPicPr>
      <xdr:blipFill>
        <a:blip r:embed="rId1"/>
        <a:stretch>
          <a:fillRect/>
        </a:stretch>
      </xdr:blipFill>
      <xdr:spPr>
        <a:xfrm>
          <a:off x="16515080" y="0"/>
          <a:ext cx="629920" cy="180975"/>
        </a:xfrm>
        <a:prstGeom prst="rect">
          <a:avLst/>
        </a:prstGeom>
        <a:noFill/>
        <a:ln w="9525">
          <a:noFill/>
        </a:ln>
      </xdr:spPr>
    </xdr:pic>
    <xdr:clientData/>
  </xdr:twoCellAnchor>
  <xdr:twoCellAnchor editAs="oneCell">
    <xdr:from>
      <xdr:col>25</xdr:col>
      <xdr:colOff>167640</xdr:colOff>
      <xdr:row>0</xdr:row>
      <xdr:rowOff>0</xdr:rowOff>
    </xdr:from>
    <xdr:to>
      <xdr:col>26</xdr:col>
      <xdr:colOff>321310</xdr:colOff>
      <xdr:row>0</xdr:row>
      <xdr:rowOff>180975</xdr:rowOff>
    </xdr:to>
    <xdr:pic>
      <xdr:nvPicPr>
        <xdr:cNvPr id="1866128" name="Picture 86" descr="clip_image366303"/>
        <xdr:cNvPicPr>
          <a:picLocks noChangeAspect="1"/>
        </xdr:cNvPicPr>
      </xdr:nvPicPr>
      <xdr:blipFill>
        <a:blip r:embed="rId1"/>
        <a:stretch>
          <a:fillRect/>
        </a:stretch>
      </xdr:blipFill>
      <xdr:spPr>
        <a:xfrm>
          <a:off x="17282795" y="0"/>
          <a:ext cx="629920" cy="180975"/>
        </a:xfrm>
        <a:prstGeom prst="rect">
          <a:avLst/>
        </a:prstGeom>
        <a:noFill/>
        <a:ln w="9525">
          <a:noFill/>
        </a:ln>
      </xdr:spPr>
    </xdr:pic>
    <xdr:clientData/>
  </xdr:twoCellAnchor>
  <xdr:twoCellAnchor editAs="oneCell">
    <xdr:from>
      <xdr:col>26</xdr:col>
      <xdr:colOff>167640</xdr:colOff>
      <xdr:row>0</xdr:row>
      <xdr:rowOff>0</xdr:rowOff>
    </xdr:from>
    <xdr:to>
      <xdr:col>27</xdr:col>
      <xdr:colOff>321310</xdr:colOff>
      <xdr:row>0</xdr:row>
      <xdr:rowOff>169545</xdr:rowOff>
    </xdr:to>
    <xdr:pic>
      <xdr:nvPicPr>
        <xdr:cNvPr id="1866129" name="Picture 86" descr="clip_image366303"/>
        <xdr:cNvPicPr>
          <a:picLocks noChangeAspect="1"/>
        </xdr:cNvPicPr>
      </xdr:nvPicPr>
      <xdr:blipFill>
        <a:blip r:embed="rId1"/>
        <a:stretch>
          <a:fillRect/>
        </a:stretch>
      </xdr:blipFill>
      <xdr:spPr>
        <a:xfrm>
          <a:off x="17759045" y="0"/>
          <a:ext cx="629920" cy="169545"/>
        </a:xfrm>
        <a:prstGeom prst="rect">
          <a:avLst/>
        </a:prstGeom>
        <a:noFill/>
        <a:ln w="9525">
          <a:noFill/>
        </a:ln>
      </xdr:spPr>
    </xdr:pic>
    <xdr:clientData/>
  </xdr:twoCellAnchor>
  <xdr:twoCellAnchor editAs="oneCell">
    <xdr:from>
      <xdr:col>29</xdr:col>
      <xdr:colOff>167640</xdr:colOff>
      <xdr:row>0</xdr:row>
      <xdr:rowOff>0</xdr:rowOff>
    </xdr:from>
    <xdr:to>
      <xdr:col>30</xdr:col>
      <xdr:colOff>194310</xdr:colOff>
      <xdr:row>0</xdr:row>
      <xdr:rowOff>169545</xdr:rowOff>
    </xdr:to>
    <xdr:pic>
      <xdr:nvPicPr>
        <xdr:cNvPr id="1866130" name="Picture 86" descr="clip_image366303"/>
        <xdr:cNvPicPr>
          <a:picLocks noChangeAspect="1"/>
        </xdr:cNvPicPr>
      </xdr:nvPicPr>
      <xdr:blipFill>
        <a:blip r:embed="rId1"/>
        <a:stretch>
          <a:fillRect/>
        </a:stretch>
      </xdr:blipFill>
      <xdr:spPr>
        <a:xfrm>
          <a:off x="19441795" y="0"/>
          <a:ext cx="629920" cy="169545"/>
        </a:xfrm>
        <a:prstGeom prst="rect">
          <a:avLst/>
        </a:prstGeom>
        <a:noFill/>
        <a:ln w="9525">
          <a:noFill/>
        </a:ln>
      </xdr:spPr>
    </xdr:pic>
    <xdr:clientData/>
  </xdr:twoCellAnchor>
  <xdr:twoCellAnchor editAs="oneCell">
    <xdr:from>
      <xdr:col>30</xdr:col>
      <xdr:colOff>167640</xdr:colOff>
      <xdr:row>0</xdr:row>
      <xdr:rowOff>0</xdr:rowOff>
    </xdr:from>
    <xdr:to>
      <xdr:col>31</xdr:col>
      <xdr:colOff>193040</xdr:colOff>
      <xdr:row>0</xdr:row>
      <xdr:rowOff>169545</xdr:rowOff>
    </xdr:to>
    <xdr:pic>
      <xdr:nvPicPr>
        <xdr:cNvPr id="1866131" name="Picture 86" descr="clip_image366303"/>
        <xdr:cNvPicPr>
          <a:picLocks noChangeAspect="1"/>
        </xdr:cNvPicPr>
      </xdr:nvPicPr>
      <xdr:blipFill>
        <a:blip r:embed="rId1"/>
        <a:stretch>
          <a:fillRect/>
        </a:stretch>
      </xdr:blipFill>
      <xdr:spPr>
        <a:xfrm>
          <a:off x="20045045" y="0"/>
          <a:ext cx="628650" cy="169545"/>
        </a:xfrm>
        <a:prstGeom prst="rect">
          <a:avLst/>
        </a:prstGeom>
        <a:noFill/>
        <a:ln w="9525">
          <a:noFill/>
        </a:ln>
      </xdr:spPr>
    </xdr:pic>
    <xdr:clientData/>
  </xdr:twoCellAnchor>
  <xdr:twoCellAnchor editAs="oneCell">
    <xdr:from>
      <xdr:col>29</xdr:col>
      <xdr:colOff>167640</xdr:colOff>
      <xdr:row>0</xdr:row>
      <xdr:rowOff>0</xdr:rowOff>
    </xdr:from>
    <xdr:to>
      <xdr:col>30</xdr:col>
      <xdr:colOff>194310</xdr:colOff>
      <xdr:row>0</xdr:row>
      <xdr:rowOff>180975</xdr:rowOff>
    </xdr:to>
    <xdr:pic>
      <xdr:nvPicPr>
        <xdr:cNvPr id="1866132" name="Picture 86" descr="clip_image366303"/>
        <xdr:cNvPicPr>
          <a:picLocks noChangeAspect="1"/>
        </xdr:cNvPicPr>
      </xdr:nvPicPr>
      <xdr:blipFill>
        <a:blip r:embed="rId1"/>
        <a:stretch>
          <a:fillRect/>
        </a:stretch>
      </xdr:blipFill>
      <xdr:spPr>
        <a:xfrm>
          <a:off x="19441795" y="0"/>
          <a:ext cx="629920" cy="180975"/>
        </a:xfrm>
        <a:prstGeom prst="rect">
          <a:avLst/>
        </a:prstGeom>
        <a:noFill/>
        <a:ln w="9525">
          <a:noFill/>
        </a:ln>
      </xdr:spPr>
    </xdr:pic>
    <xdr:clientData/>
  </xdr:twoCellAnchor>
  <xdr:twoCellAnchor editAs="oneCell">
    <xdr:from>
      <xdr:col>30</xdr:col>
      <xdr:colOff>167640</xdr:colOff>
      <xdr:row>0</xdr:row>
      <xdr:rowOff>0</xdr:rowOff>
    </xdr:from>
    <xdr:to>
      <xdr:col>31</xdr:col>
      <xdr:colOff>193040</xdr:colOff>
      <xdr:row>0</xdr:row>
      <xdr:rowOff>180975</xdr:rowOff>
    </xdr:to>
    <xdr:pic>
      <xdr:nvPicPr>
        <xdr:cNvPr id="1866133" name="Picture 86" descr="clip_image366303"/>
        <xdr:cNvPicPr>
          <a:picLocks noChangeAspect="1"/>
        </xdr:cNvPicPr>
      </xdr:nvPicPr>
      <xdr:blipFill>
        <a:blip r:embed="rId1"/>
        <a:stretch>
          <a:fillRect/>
        </a:stretch>
      </xdr:blipFill>
      <xdr:spPr>
        <a:xfrm>
          <a:off x="20045045" y="0"/>
          <a:ext cx="628650" cy="180975"/>
        </a:xfrm>
        <a:prstGeom prst="rect">
          <a:avLst/>
        </a:prstGeom>
        <a:noFill/>
        <a:ln w="9525">
          <a:noFill/>
        </a:ln>
      </xdr:spPr>
    </xdr:pic>
    <xdr:clientData/>
  </xdr:twoCellAnchor>
  <xdr:twoCellAnchor editAs="oneCell">
    <xdr:from>
      <xdr:col>28</xdr:col>
      <xdr:colOff>167640</xdr:colOff>
      <xdr:row>0</xdr:row>
      <xdr:rowOff>0</xdr:rowOff>
    </xdr:from>
    <xdr:to>
      <xdr:col>29</xdr:col>
      <xdr:colOff>194310</xdr:colOff>
      <xdr:row>0</xdr:row>
      <xdr:rowOff>169545</xdr:rowOff>
    </xdr:to>
    <xdr:pic>
      <xdr:nvPicPr>
        <xdr:cNvPr id="1866134" name="Picture 86" descr="clip_image366303"/>
        <xdr:cNvPicPr>
          <a:picLocks noChangeAspect="1"/>
        </xdr:cNvPicPr>
      </xdr:nvPicPr>
      <xdr:blipFill>
        <a:blip r:embed="rId1"/>
        <a:stretch>
          <a:fillRect/>
        </a:stretch>
      </xdr:blipFill>
      <xdr:spPr>
        <a:xfrm>
          <a:off x="18838545" y="0"/>
          <a:ext cx="629920" cy="169545"/>
        </a:xfrm>
        <a:prstGeom prst="rect">
          <a:avLst/>
        </a:prstGeom>
        <a:noFill/>
        <a:ln w="9525">
          <a:noFill/>
        </a:ln>
      </xdr:spPr>
    </xdr:pic>
    <xdr:clientData/>
  </xdr:twoCellAnchor>
  <xdr:twoCellAnchor editAs="oneCell">
    <xdr:from>
      <xdr:col>28</xdr:col>
      <xdr:colOff>167640</xdr:colOff>
      <xdr:row>0</xdr:row>
      <xdr:rowOff>0</xdr:rowOff>
    </xdr:from>
    <xdr:to>
      <xdr:col>29</xdr:col>
      <xdr:colOff>194310</xdr:colOff>
      <xdr:row>0</xdr:row>
      <xdr:rowOff>180975</xdr:rowOff>
    </xdr:to>
    <xdr:pic>
      <xdr:nvPicPr>
        <xdr:cNvPr id="1866135" name="Picture 86" descr="clip_image366303"/>
        <xdr:cNvPicPr>
          <a:picLocks noChangeAspect="1"/>
        </xdr:cNvPicPr>
      </xdr:nvPicPr>
      <xdr:blipFill>
        <a:blip r:embed="rId1"/>
        <a:stretch>
          <a:fillRect/>
        </a:stretch>
      </xdr:blipFill>
      <xdr:spPr>
        <a:xfrm>
          <a:off x="18838545" y="0"/>
          <a:ext cx="629920" cy="180975"/>
        </a:xfrm>
        <a:prstGeom prst="rect">
          <a:avLst/>
        </a:prstGeom>
        <a:noFill/>
        <a:ln w="9525">
          <a:noFill/>
        </a:ln>
      </xdr:spPr>
    </xdr:pic>
    <xdr:clientData/>
  </xdr:twoCellAnchor>
  <xdr:twoCellAnchor editAs="oneCell">
    <xdr:from>
      <xdr:col>28</xdr:col>
      <xdr:colOff>167640</xdr:colOff>
      <xdr:row>87</xdr:row>
      <xdr:rowOff>0</xdr:rowOff>
    </xdr:from>
    <xdr:to>
      <xdr:col>29</xdr:col>
      <xdr:colOff>195580</xdr:colOff>
      <xdr:row>87</xdr:row>
      <xdr:rowOff>156845</xdr:rowOff>
    </xdr:to>
    <xdr:pic>
      <xdr:nvPicPr>
        <xdr:cNvPr id="1866136" name="Picture 86" descr="clip_image366303"/>
        <xdr:cNvPicPr>
          <a:picLocks noChangeAspect="1"/>
        </xdr:cNvPicPr>
      </xdr:nvPicPr>
      <xdr:blipFill>
        <a:blip r:embed="rId1"/>
        <a:stretch>
          <a:fillRect/>
        </a:stretch>
      </xdr:blipFill>
      <xdr:spPr>
        <a:xfrm>
          <a:off x="18838545" y="118151275"/>
          <a:ext cx="631190" cy="156845"/>
        </a:xfrm>
        <a:prstGeom prst="rect">
          <a:avLst/>
        </a:prstGeom>
        <a:noFill/>
        <a:ln w="9525">
          <a:noFill/>
        </a:ln>
      </xdr:spPr>
    </xdr:pic>
    <xdr:clientData/>
  </xdr:twoCellAnchor>
  <xdr:twoCellAnchor editAs="oneCell">
    <xdr:from>
      <xdr:col>29</xdr:col>
      <xdr:colOff>167640</xdr:colOff>
      <xdr:row>87</xdr:row>
      <xdr:rowOff>0</xdr:rowOff>
    </xdr:from>
    <xdr:to>
      <xdr:col>30</xdr:col>
      <xdr:colOff>196215</xdr:colOff>
      <xdr:row>87</xdr:row>
      <xdr:rowOff>156845</xdr:rowOff>
    </xdr:to>
    <xdr:pic>
      <xdr:nvPicPr>
        <xdr:cNvPr id="1866137" name="Picture 86" descr="clip_image366303"/>
        <xdr:cNvPicPr>
          <a:picLocks noChangeAspect="1"/>
        </xdr:cNvPicPr>
      </xdr:nvPicPr>
      <xdr:blipFill>
        <a:blip r:embed="rId1"/>
        <a:stretch>
          <a:fillRect/>
        </a:stretch>
      </xdr:blipFill>
      <xdr:spPr>
        <a:xfrm>
          <a:off x="19441795" y="118151275"/>
          <a:ext cx="631825" cy="156845"/>
        </a:xfrm>
        <a:prstGeom prst="rect">
          <a:avLst/>
        </a:prstGeom>
        <a:noFill/>
        <a:ln w="9525">
          <a:noFill/>
        </a:ln>
      </xdr:spPr>
    </xdr:pic>
    <xdr:clientData/>
  </xdr:twoCellAnchor>
  <xdr:twoCellAnchor editAs="oneCell">
    <xdr:from>
      <xdr:col>28</xdr:col>
      <xdr:colOff>167640</xdr:colOff>
      <xdr:row>87</xdr:row>
      <xdr:rowOff>0</xdr:rowOff>
    </xdr:from>
    <xdr:to>
      <xdr:col>29</xdr:col>
      <xdr:colOff>195580</xdr:colOff>
      <xdr:row>87</xdr:row>
      <xdr:rowOff>169545</xdr:rowOff>
    </xdr:to>
    <xdr:pic>
      <xdr:nvPicPr>
        <xdr:cNvPr id="1866138" name="Picture 86" descr="clip_image366303"/>
        <xdr:cNvPicPr>
          <a:picLocks noChangeAspect="1"/>
        </xdr:cNvPicPr>
      </xdr:nvPicPr>
      <xdr:blipFill>
        <a:blip r:embed="rId1"/>
        <a:stretch>
          <a:fillRect/>
        </a:stretch>
      </xdr:blipFill>
      <xdr:spPr>
        <a:xfrm>
          <a:off x="18838545" y="118151275"/>
          <a:ext cx="631190" cy="169545"/>
        </a:xfrm>
        <a:prstGeom prst="rect">
          <a:avLst/>
        </a:prstGeom>
        <a:noFill/>
        <a:ln w="9525">
          <a:noFill/>
        </a:ln>
      </xdr:spPr>
    </xdr:pic>
    <xdr:clientData/>
  </xdr:twoCellAnchor>
  <xdr:twoCellAnchor editAs="oneCell">
    <xdr:from>
      <xdr:col>29</xdr:col>
      <xdr:colOff>167640</xdr:colOff>
      <xdr:row>87</xdr:row>
      <xdr:rowOff>0</xdr:rowOff>
    </xdr:from>
    <xdr:to>
      <xdr:col>30</xdr:col>
      <xdr:colOff>196215</xdr:colOff>
      <xdr:row>87</xdr:row>
      <xdr:rowOff>169545</xdr:rowOff>
    </xdr:to>
    <xdr:pic>
      <xdr:nvPicPr>
        <xdr:cNvPr id="1866139" name="Picture 86" descr="clip_image366303"/>
        <xdr:cNvPicPr>
          <a:picLocks noChangeAspect="1"/>
        </xdr:cNvPicPr>
      </xdr:nvPicPr>
      <xdr:blipFill>
        <a:blip r:embed="rId1"/>
        <a:stretch>
          <a:fillRect/>
        </a:stretch>
      </xdr:blipFill>
      <xdr:spPr>
        <a:xfrm>
          <a:off x="19441795" y="118151275"/>
          <a:ext cx="631825" cy="169545"/>
        </a:xfrm>
        <a:prstGeom prst="rect">
          <a:avLst/>
        </a:prstGeom>
        <a:noFill/>
        <a:ln w="9525">
          <a:noFill/>
        </a:ln>
      </xdr:spPr>
    </xdr:pic>
    <xdr:clientData/>
  </xdr:twoCellAnchor>
  <xdr:twoCellAnchor editAs="oneCell">
    <xdr:from>
      <xdr:col>30</xdr:col>
      <xdr:colOff>167640</xdr:colOff>
      <xdr:row>87</xdr:row>
      <xdr:rowOff>0</xdr:rowOff>
    </xdr:from>
    <xdr:to>
      <xdr:col>31</xdr:col>
      <xdr:colOff>190500</xdr:colOff>
      <xdr:row>87</xdr:row>
      <xdr:rowOff>156845</xdr:rowOff>
    </xdr:to>
    <xdr:pic>
      <xdr:nvPicPr>
        <xdr:cNvPr id="1866140" name="Picture 86" descr="clip_image366303"/>
        <xdr:cNvPicPr>
          <a:picLocks noChangeAspect="1"/>
        </xdr:cNvPicPr>
      </xdr:nvPicPr>
      <xdr:blipFill>
        <a:blip r:embed="rId1"/>
        <a:stretch>
          <a:fillRect/>
        </a:stretch>
      </xdr:blipFill>
      <xdr:spPr>
        <a:xfrm>
          <a:off x="20045045" y="118151275"/>
          <a:ext cx="626110" cy="156845"/>
        </a:xfrm>
        <a:prstGeom prst="rect">
          <a:avLst/>
        </a:prstGeom>
        <a:noFill/>
        <a:ln w="9525">
          <a:noFill/>
        </a:ln>
      </xdr:spPr>
    </xdr:pic>
    <xdr:clientData/>
  </xdr:twoCellAnchor>
  <xdr:twoCellAnchor editAs="oneCell">
    <xdr:from>
      <xdr:col>30</xdr:col>
      <xdr:colOff>167640</xdr:colOff>
      <xdr:row>87</xdr:row>
      <xdr:rowOff>0</xdr:rowOff>
    </xdr:from>
    <xdr:to>
      <xdr:col>31</xdr:col>
      <xdr:colOff>190500</xdr:colOff>
      <xdr:row>87</xdr:row>
      <xdr:rowOff>169545</xdr:rowOff>
    </xdr:to>
    <xdr:pic>
      <xdr:nvPicPr>
        <xdr:cNvPr id="1866141" name="Picture 86" descr="clip_image366303"/>
        <xdr:cNvPicPr>
          <a:picLocks noChangeAspect="1"/>
        </xdr:cNvPicPr>
      </xdr:nvPicPr>
      <xdr:blipFill>
        <a:blip r:embed="rId1"/>
        <a:stretch>
          <a:fillRect/>
        </a:stretch>
      </xdr:blipFill>
      <xdr:spPr>
        <a:xfrm>
          <a:off x="20045045" y="118151275"/>
          <a:ext cx="626110" cy="169545"/>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169545</xdr:rowOff>
    </xdr:to>
    <xdr:pic>
      <xdr:nvPicPr>
        <xdr:cNvPr id="1866142" name="Picture 86" descr="clip_image366303"/>
        <xdr:cNvPicPr>
          <a:picLocks noChangeAspect="1"/>
        </xdr:cNvPicPr>
      </xdr:nvPicPr>
      <xdr:blipFill>
        <a:blip r:embed="rId1"/>
        <a:stretch>
          <a:fillRect/>
        </a:stretch>
      </xdr:blipFill>
      <xdr:spPr>
        <a:xfrm>
          <a:off x="18235295" y="118151275"/>
          <a:ext cx="626745" cy="169545"/>
        </a:xfrm>
        <a:prstGeom prst="rect">
          <a:avLst/>
        </a:prstGeom>
        <a:noFill/>
        <a:ln w="9525">
          <a:noFill/>
        </a:ln>
      </xdr:spPr>
    </xdr:pic>
    <xdr:clientData/>
  </xdr:twoCellAnchor>
  <xdr:twoCellAnchor editAs="oneCell">
    <xdr:from>
      <xdr:col>28</xdr:col>
      <xdr:colOff>167640</xdr:colOff>
      <xdr:row>87</xdr:row>
      <xdr:rowOff>0</xdr:rowOff>
    </xdr:from>
    <xdr:to>
      <xdr:col>29</xdr:col>
      <xdr:colOff>191135</xdr:colOff>
      <xdr:row>87</xdr:row>
      <xdr:rowOff>169545</xdr:rowOff>
    </xdr:to>
    <xdr:pic>
      <xdr:nvPicPr>
        <xdr:cNvPr id="1866143" name="Picture 86" descr="clip_image366303"/>
        <xdr:cNvPicPr>
          <a:picLocks noChangeAspect="1"/>
        </xdr:cNvPicPr>
      </xdr:nvPicPr>
      <xdr:blipFill>
        <a:blip r:embed="rId1"/>
        <a:stretch>
          <a:fillRect/>
        </a:stretch>
      </xdr:blipFill>
      <xdr:spPr>
        <a:xfrm>
          <a:off x="18838545" y="118151275"/>
          <a:ext cx="626745" cy="169545"/>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156845</xdr:rowOff>
    </xdr:to>
    <xdr:pic>
      <xdr:nvPicPr>
        <xdr:cNvPr id="1866144" name="Picture 86" descr="clip_image366303"/>
        <xdr:cNvPicPr>
          <a:picLocks noChangeAspect="1"/>
        </xdr:cNvPicPr>
      </xdr:nvPicPr>
      <xdr:blipFill>
        <a:blip r:embed="rId1"/>
        <a:stretch>
          <a:fillRect/>
        </a:stretch>
      </xdr:blipFill>
      <xdr:spPr>
        <a:xfrm>
          <a:off x="18235295" y="118151275"/>
          <a:ext cx="626745" cy="156845"/>
        </a:xfrm>
        <a:prstGeom prst="rect">
          <a:avLst/>
        </a:prstGeom>
        <a:noFill/>
        <a:ln w="9525">
          <a:noFill/>
        </a:ln>
      </xdr:spPr>
    </xdr:pic>
    <xdr:clientData/>
  </xdr:twoCellAnchor>
  <xdr:twoCellAnchor editAs="oneCell">
    <xdr:from>
      <xdr:col>28</xdr:col>
      <xdr:colOff>167640</xdr:colOff>
      <xdr:row>87</xdr:row>
      <xdr:rowOff>0</xdr:rowOff>
    </xdr:from>
    <xdr:to>
      <xdr:col>29</xdr:col>
      <xdr:colOff>195580</xdr:colOff>
      <xdr:row>87</xdr:row>
      <xdr:rowOff>153670</xdr:rowOff>
    </xdr:to>
    <xdr:pic>
      <xdr:nvPicPr>
        <xdr:cNvPr id="1866145" name="Picture 86" descr="clip_image366303"/>
        <xdr:cNvPicPr>
          <a:picLocks noChangeAspect="1"/>
        </xdr:cNvPicPr>
      </xdr:nvPicPr>
      <xdr:blipFill>
        <a:blip r:embed="rId1"/>
        <a:stretch>
          <a:fillRect/>
        </a:stretch>
      </xdr:blipFill>
      <xdr:spPr>
        <a:xfrm>
          <a:off x="18838545" y="118151275"/>
          <a:ext cx="631190" cy="153670"/>
        </a:xfrm>
        <a:prstGeom prst="rect">
          <a:avLst/>
        </a:prstGeom>
        <a:noFill/>
        <a:ln w="9525">
          <a:noFill/>
        </a:ln>
      </xdr:spPr>
    </xdr:pic>
    <xdr:clientData/>
  </xdr:twoCellAnchor>
  <xdr:twoCellAnchor editAs="oneCell">
    <xdr:from>
      <xdr:col>29</xdr:col>
      <xdr:colOff>167640</xdr:colOff>
      <xdr:row>87</xdr:row>
      <xdr:rowOff>0</xdr:rowOff>
    </xdr:from>
    <xdr:to>
      <xdr:col>30</xdr:col>
      <xdr:colOff>196215</xdr:colOff>
      <xdr:row>87</xdr:row>
      <xdr:rowOff>153670</xdr:rowOff>
    </xdr:to>
    <xdr:pic>
      <xdr:nvPicPr>
        <xdr:cNvPr id="1866146" name="Picture 86" descr="clip_image366303"/>
        <xdr:cNvPicPr>
          <a:picLocks noChangeAspect="1"/>
        </xdr:cNvPicPr>
      </xdr:nvPicPr>
      <xdr:blipFill>
        <a:blip r:embed="rId1"/>
        <a:stretch>
          <a:fillRect/>
        </a:stretch>
      </xdr:blipFill>
      <xdr:spPr>
        <a:xfrm>
          <a:off x="19441795" y="118151275"/>
          <a:ext cx="631825" cy="153670"/>
        </a:xfrm>
        <a:prstGeom prst="rect">
          <a:avLst/>
        </a:prstGeom>
        <a:noFill/>
        <a:ln w="9525">
          <a:noFill/>
        </a:ln>
      </xdr:spPr>
    </xdr:pic>
    <xdr:clientData/>
  </xdr:twoCellAnchor>
  <xdr:twoCellAnchor editAs="oneCell">
    <xdr:from>
      <xdr:col>28</xdr:col>
      <xdr:colOff>167640</xdr:colOff>
      <xdr:row>87</xdr:row>
      <xdr:rowOff>0</xdr:rowOff>
    </xdr:from>
    <xdr:to>
      <xdr:col>29</xdr:col>
      <xdr:colOff>195580</xdr:colOff>
      <xdr:row>87</xdr:row>
      <xdr:rowOff>178435</xdr:rowOff>
    </xdr:to>
    <xdr:pic>
      <xdr:nvPicPr>
        <xdr:cNvPr id="1866147" name="Picture 86" descr="clip_image366303"/>
        <xdr:cNvPicPr>
          <a:picLocks noChangeAspect="1"/>
        </xdr:cNvPicPr>
      </xdr:nvPicPr>
      <xdr:blipFill>
        <a:blip r:embed="rId1"/>
        <a:stretch>
          <a:fillRect/>
        </a:stretch>
      </xdr:blipFill>
      <xdr:spPr>
        <a:xfrm>
          <a:off x="18838545" y="118151275"/>
          <a:ext cx="631190" cy="178435"/>
        </a:xfrm>
        <a:prstGeom prst="rect">
          <a:avLst/>
        </a:prstGeom>
        <a:noFill/>
        <a:ln w="9525">
          <a:noFill/>
        </a:ln>
      </xdr:spPr>
    </xdr:pic>
    <xdr:clientData/>
  </xdr:twoCellAnchor>
  <xdr:twoCellAnchor editAs="oneCell">
    <xdr:from>
      <xdr:col>29</xdr:col>
      <xdr:colOff>167640</xdr:colOff>
      <xdr:row>87</xdr:row>
      <xdr:rowOff>0</xdr:rowOff>
    </xdr:from>
    <xdr:to>
      <xdr:col>30</xdr:col>
      <xdr:colOff>196215</xdr:colOff>
      <xdr:row>87</xdr:row>
      <xdr:rowOff>178435</xdr:rowOff>
    </xdr:to>
    <xdr:pic>
      <xdr:nvPicPr>
        <xdr:cNvPr id="1866148" name="Picture 86" descr="clip_image366303"/>
        <xdr:cNvPicPr>
          <a:picLocks noChangeAspect="1"/>
        </xdr:cNvPicPr>
      </xdr:nvPicPr>
      <xdr:blipFill>
        <a:blip r:embed="rId1"/>
        <a:stretch>
          <a:fillRect/>
        </a:stretch>
      </xdr:blipFill>
      <xdr:spPr>
        <a:xfrm>
          <a:off x="19441795" y="118151275"/>
          <a:ext cx="631825" cy="178435"/>
        </a:xfrm>
        <a:prstGeom prst="rect">
          <a:avLst/>
        </a:prstGeom>
        <a:noFill/>
        <a:ln w="9525">
          <a:noFill/>
        </a:ln>
      </xdr:spPr>
    </xdr:pic>
    <xdr:clientData/>
  </xdr:twoCellAnchor>
  <xdr:twoCellAnchor editAs="oneCell">
    <xdr:from>
      <xdr:col>30</xdr:col>
      <xdr:colOff>167640</xdr:colOff>
      <xdr:row>87</xdr:row>
      <xdr:rowOff>0</xdr:rowOff>
    </xdr:from>
    <xdr:to>
      <xdr:col>31</xdr:col>
      <xdr:colOff>190500</xdr:colOff>
      <xdr:row>87</xdr:row>
      <xdr:rowOff>153670</xdr:rowOff>
    </xdr:to>
    <xdr:pic>
      <xdr:nvPicPr>
        <xdr:cNvPr id="1866149" name="Picture 86" descr="clip_image366303"/>
        <xdr:cNvPicPr>
          <a:picLocks noChangeAspect="1"/>
        </xdr:cNvPicPr>
      </xdr:nvPicPr>
      <xdr:blipFill>
        <a:blip r:embed="rId1"/>
        <a:stretch>
          <a:fillRect/>
        </a:stretch>
      </xdr:blipFill>
      <xdr:spPr>
        <a:xfrm>
          <a:off x="20045045" y="118151275"/>
          <a:ext cx="626110" cy="153670"/>
        </a:xfrm>
        <a:prstGeom prst="rect">
          <a:avLst/>
        </a:prstGeom>
        <a:noFill/>
        <a:ln w="9525">
          <a:noFill/>
        </a:ln>
      </xdr:spPr>
    </xdr:pic>
    <xdr:clientData/>
  </xdr:twoCellAnchor>
  <xdr:twoCellAnchor editAs="oneCell">
    <xdr:from>
      <xdr:col>28</xdr:col>
      <xdr:colOff>167640</xdr:colOff>
      <xdr:row>87</xdr:row>
      <xdr:rowOff>0</xdr:rowOff>
    </xdr:from>
    <xdr:to>
      <xdr:col>29</xdr:col>
      <xdr:colOff>195580</xdr:colOff>
      <xdr:row>87</xdr:row>
      <xdr:rowOff>163195</xdr:rowOff>
    </xdr:to>
    <xdr:pic>
      <xdr:nvPicPr>
        <xdr:cNvPr id="1866150" name="Picture 86" descr="clip_image366303"/>
        <xdr:cNvPicPr>
          <a:picLocks noChangeAspect="1"/>
        </xdr:cNvPicPr>
      </xdr:nvPicPr>
      <xdr:blipFill>
        <a:blip r:embed="rId1"/>
        <a:stretch>
          <a:fillRect/>
        </a:stretch>
      </xdr:blipFill>
      <xdr:spPr>
        <a:xfrm>
          <a:off x="18838545" y="118151275"/>
          <a:ext cx="631190" cy="163195"/>
        </a:xfrm>
        <a:prstGeom prst="rect">
          <a:avLst/>
        </a:prstGeom>
        <a:noFill/>
        <a:ln w="9525">
          <a:noFill/>
        </a:ln>
      </xdr:spPr>
    </xdr:pic>
    <xdr:clientData/>
  </xdr:twoCellAnchor>
  <xdr:twoCellAnchor editAs="oneCell">
    <xdr:from>
      <xdr:col>29</xdr:col>
      <xdr:colOff>167640</xdr:colOff>
      <xdr:row>87</xdr:row>
      <xdr:rowOff>0</xdr:rowOff>
    </xdr:from>
    <xdr:to>
      <xdr:col>30</xdr:col>
      <xdr:colOff>196215</xdr:colOff>
      <xdr:row>87</xdr:row>
      <xdr:rowOff>163195</xdr:rowOff>
    </xdr:to>
    <xdr:pic>
      <xdr:nvPicPr>
        <xdr:cNvPr id="1866151" name="Picture 86" descr="clip_image366303"/>
        <xdr:cNvPicPr>
          <a:picLocks noChangeAspect="1"/>
        </xdr:cNvPicPr>
      </xdr:nvPicPr>
      <xdr:blipFill>
        <a:blip r:embed="rId1"/>
        <a:stretch>
          <a:fillRect/>
        </a:stretch>
      </xdr:blipFill>
      <xdr:spPr>
        <a:xfrm>
          <a:off x="19441795" y="118151275"/>
          <a:ext cx="631825" cy="163195"/>
        </a:xfrm>
        <a:prstGeom prst="rect">
          <a:avLst/>
        </a:prstGeom>
        <a:noFill/>
        <a:ln w="9525">
          <a:noFill/>
        </a:ln>
      </xdr:spPr>
    </xdr:pic>
    <xdr:clientData/>
  </xdr:twoCellAnchor>
  <xdr:twoCellAnchor editAs="oneCell">
    <xdr:from>
      <xdr:col>30</xdr:col>
      <xdr:colOff>167640</xdr:colOff>
      <xdr:row>87</xdr:row>
      <xdr:rowOff>0</xdr:rowOff>
    </xdr:from>
    <xdr:to>
      <xdr:col>31</xdr:col>
      <xdr:colOff>190500</xdr:colOff>
      <xdr:row>87</xdr:row>
      <xdr:rowOff>163195</xdr:rowOff>
    </xdr:to>
    <xdr:pic>
      <xdr:nvPicPr>
        <xdr:cNvPr id="1866152" name="Picture 86" descr="clip_image366303"/>
        <xdr:cNvPicPr>
          <a:picLocks noChangeAspect="1"/>
        </xdr:cNvPicPr>
      </xdr:nvPicPr>
      <xdr:blipFill>
        <a:blip r:embed="rId1"/>
        <a:stretch>
          <a:fillRect/>
        </a:stretch>
      </xdr:blipFill>
      <xdr:spPr>
        <a:xfrm>
          <a:off x="20045045" y="118151275"/>
          <a:ext cx="626110" cy="163195"/>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163195</xdr:rowOff>
    </xdr:to>
    <xdr:pic>
      <xdr:nvPicPr>
        <xdr:cNvPr id="1866153" name="Picture 86" descr="clip_image366303"/>
        <xdr:cNvPicPr>
          <a:picLocks noChangeAspect="1"/>
        </xdr:cNvPicPr>
      </xdr:nvPicPr>
      <xdr:blipFill>
        <a:blip r:embed="rId1"/>
        <a:stretch>
          <a:fillRect/>
        </a:stretch>
      </xdr:blipFill>
      <xdr:spPr>
        <a:xfrm>
          <a:off x="18235295" y="118151275"/>
          <a:ext cx="626745" cy="163195"/>
        </a:xfrm>
        <a:prstGeom prst="rect">
          <a:avLst/>
        </a:prstGeom>
        <a:noFill/>
        <a:ln w="9525">
          <a:noFill/>
        </a:ln>
      </xdr:spPr>
    </xdr:pic>
    <xdr:clientData/>
  </xdr:twoCellAnchor>
  <xdr:twoCellAnchor editAs="oneCell">
    <xdr:from>
      <xdr:col>28</xdr:col>
      <xdr:colOff>167640</xdr:colOff>
      <xdr:row>87</xdr:row>
      <xdr:rowOff>0</xdr:rowOff>
    </xdr:from>
    <xdr:to>
      <xdr:col>29</xdr:col>
      <xdr:colOff>191135</xdr:colOff>
      <xdr:row>87</xdr:row>
      <xdr:rowOff>163195</xdr:rowOff>
    </xdr:to>
    <xdr:pic>
      <xdr:nvPicPr>
        <xdr:cNvPr id="1866154" name="Picture 86" descr="clip_image366303"/>
        <xdr:cNvPicPr>
          <a:picLocks noChangeAspect="1"/>
        </xdr:cNvPicPr>
      </xdr:nvPicPr>
      <xdr:blipFill>
        <a:blip r:embed="rId1"/>
        <a:stretch>
          <a:fillRect/>
        </a:stretch>
      </xdr:blipFill>
      <xdr:spPr>
        <a:xfrm>
          <a:off x="18838545" y="118151275"/>
          <a:ext cx="626745" cy="163195"/>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153670</xdr:rowOff>
    </xdr:to>
    <xdr:pic>
      <xdr:nvPicPr>
        <xdr:cNvPr id="1866155" name="Picture 86" descr="clip_image366303"/>
        <xdr:cNvPicPr>
          <a:picLocks noChangeAspect="1"/>
        </xdr:cNvPicPr>
      </xdr:nvPicPr>
      <xdr:blipFill>
        <a:blip r:embed="rId1"/>
        <a:stretch>
          <a:fillRect/>
        </a:stretch>
      </xdr:blipFill>
      <xdr:spPr>
        <a:xfrm>
          <a:off x="18235295" y="118151275"/>
          <a:ext cx="626745" cy="153670"/>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173355</xdr:rowOff>
    </xdr:to>
    <xdr:pic>
      <xdr:nvPicPr>
        <xdr:cNvPr id="1866156" name="Picture 86" descr="clip_image366303"/>
        <xdr:cNvPicPr>
          <a:picLocks noChangeAspect="1"/>
        </xdr:cNvPicPr>
      </xdr:nvPicPr>
      <xdr:blipFill>
        <a:blip r:embed="rId1"/>
        <a:stretch>
          <a:fillRect/>
        </a:stretch>
      </xdr:blipFill>
      <xdr:spPr>
        <a:xfrm>
          <a:off x="18235295" y="118151275"/>
          <a:ext cx="626745" cy="173355"/>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178435</xdr:rowOff>
    </xdr:to>
    <xdr:pic>
      <xdr:nvPicPr>
        <xdr:cNvPr id="1866157" name="Picture 86" descr="clip_image366303"/>
        <xdr:cNvPicPr>
          <a:picLocks noChangeAspect="1"/>
        </xdr:cNvPicPr>
      </xdr:nvPicPr>
      <xdr:blipFill>
        <a:blip r:embed="rId1"/>
        <a:stretch>
          <a:fillRect/>
        </a:stretch>
      </xdr:blipFill>
      <xdr:spPr>
        <a:xfrm>
          <a:off x="18235295" y="118151275"/>
          <a:ext cx="626745" cy="178435"/>
        </a:xfrm>
        <a:prstGeom prst="rect">
          <a:avLst/>
        </a:prstGeom>
        <a:noFill/>
        <a:ln w="9525">
          <a:noFill/>
        </a:ln>
      </xdr:spPr>
    </xdr:pic>
    <xdr:clientData/>
  </xdr:twoCellAnchor>
  <xdr:twoCellAnchor editAs="oneCell">
    <xdr:from>
      <xdr:col>28</xdr:col>
      <xdr:colOff>167640</xdr:colOff>
      <xdr:row>87</xdr:row>
      <xdr:rowOff>0</xdr:rowOff>
    </xdr:from>
    <xdr:to>
      <xdr:col>29</xdr:col>
      <xdr:colOff>194310</xdr:colOff>
      <xdr:row>87</xdr:row>
      <xdr:rowOff>168275</xdr:rowOff>
    </xdr:to>
    <xdr:pic>
      <xdr:nvPicPr>
        <xdr:cNvPr id="1866159" name="Picture 86" descr="clip_image366303"/>
        <xdr:cNvPicPr>
          <a:picLocks noChangeAspect="1"/>
        </xdr:cNvPicPr>
      </xdr:nvPicPr>
      <xdr:blipFill>
        <a:blip r:embed="rId1"/>
        <a:stretch>
          <a:fillRect/>
        </a:stretch>
      </xdr:blipFill>
      <xdr:spPr>
        <a:xfrm>
          <a:off x="18838545" y="118151275"/>
          <a:ext cx="629920" cy="168275"/>
        </a:xfrm>
        <a:prstGeom prst="rect">
          <a:avLst/>
        </a:prstGeom>
        <a:noFill/>
        <a:ln w="9525">
          <a:noFill/>
        </a:ln>
      </xdr:spPr>
    </xdr:pic>
    <xdr:clientData/>
  </xdr:twoCellAnchor>
  <xdr:twoCellAnchor editAs="oneCell">
    <xdr:from>
      <xdr:col>29</xdr:col>
      <xdr:colOff>167640</xdr:colOff>
      <xdr:row>87</xdr:row>
      <xdr:rowOff>0</xdr:rowOff>
    </xdr:from>
    <xdr:to>
      <xdr:col>30</xdr:col>
      <xdr:colOff>194310</xdr:colOff>
      <xdr:row>87</xdr:row>
      <xdr:rowOff>168275</xdr:rowOff>
    </xdr:to>
    <xdr:pic>
      <xdr:nvPicPr>
        <xdr:cNvPr id="1866160" name="Picture 86" descr="clip_image366303"/>
        <xdr:cNvPicPr>
          <a:picLocks noChangeAspect="1"/>
        </xdr:cNvPicPr>
      </xdr:nvPicPr>
      <xdr:blipFill>
        <a:blip r:embed="rId1"/>
        <a:stretch>
          <a:fillRect/>
        </a:stretch>
      </xdr:blipFill>
      <xdr:spPr>
        <a:xfrm>
          <a:off x="19441795" y="118151275"/>
          <a:ext cx="629920" cy="168275"/>
        </a:xfrm>
        <a:prstGeom prst="rect">
          <a:avLst/>
        </a:prstGeom>
        <a:noFill/>
        <a:ln w="9525">
          <a:noFill/>
        </a:ln>
      </xdr:spPr>
    </xdr:pic>
    <xdr:clientData/>
  </xdr:twoCellAnchor>
  <xdr:twoCellAnchor editAs="oneCell">
    <xdr:from>
      <xdr:col>28</xdr:col>
      <xdr:colOff>167640</xdr:colOff>
      <xdr:row>87</xdr:row>
      <xdr:rowOff>0</xdr:rowOff>
    </xdr:from>
    <xdr:to>
      <xdr:col>29</xdr:col>
      <xdr:colOff>194310</xdr:colOff>
      <xdr:row>87</xdr:row>
      <xdr:rowOff>182880</xdr:rowOff>
    </xdr:to>
    <xdr:pic>
      <xdr:nvPicPr>
        <xdr:cNvPr id="1866161" name="Picture 86" descr="clip_image366303"/>
        <xdr:cNvPicPr>
          <a:picLocks noChangeAspect="1"/>
        </xdr:cNvPicPr>
      </xdr:nvPicPr>
      <xdr:blipFill>
        <a:blip r:embed="rId1"/>
        <a:stretch>
          <a:fillRect/>
        </a:stretch>
      </xdr:blipFill>
      <xdr:spPr>
        <a:xfrm>
          <a:off x="18838545" y="118151275"/>
          <a:ext cx="629920" cy="182880"/>
        </a:xfrm>
        <a:prstGeom prst="rect">
          <a:avLst/>
        </a:prstGeom>
        <a:noFill/>
        <a:ln w="9525">
          <a:noFill/>
        </a:ln>
      </xdr:spPr>
    </xdr:pic>
    <xdr:clientData/>
  </xdr:twoCellAnchor>
  <xdr:twoCellAnchor editAs="oneCell">
    <xdr:from>
      <xdr:col>29</xdr:col>
      <xdr:colOff>167640</xdr:colOff>
      <xdr:row>87</xdr:row>
      <xdr:rowOff>0</xdr:rowOff>
    </xdr:from>
    <xdr:to>
      <xdr:col>30</xdr:col>
      <xdr:colOff>194310</xdr:colOff>
      <xdr:row>87</xdr:row>
      <xdr:rowOff>182880</xdr:rowOff>
    </xdr:to>
    <xdr:pic>
      <xdr:nvPicPr>
        <xdr:cNvPr id="1866162" name="Picture 86" descr="clip_image366303"/>
        <xdr:cNvPicPr>
          <a:picLocks noChangeAspect="1"/>
        </xdr:cNvPicPr>
      </xdr:nvPicPr>
      <xdr:blipFill>
        <a:blip r:embed="rId1"/>
        <a:stretch>
          <a:fillRect/>
        </a:stretch>
      </xdr:blipFill>
      <xdr:spPr>
        <a:xfrm>
          <a:off x="19441795" y="118151275"/>
          <a:ext cx="629920" cy="182880"/>
        </a:xfrm>
        <a:prstGeom prst="rect">
          <a:avLst/>
        </a:prstGeom>
        <a:noFill/>
        <a:ln w="9525">
          <a:noFill/>
        </a:ln>
      </xdr:spPr>
    </xdr:pic>
    <xdr:clientData/>
  </xdr:twoCellAnchor>
  <xdr:twoCellAnchor editAs="oneCell">
    <xdr:from>
      <xdr:col>30</xdr:col>
      <xdr:colOff>167640</xdr:colOff>
      <xdr:row>87</xdr:row>
      <xdr:rowOff>0</xdr:rowOff>
    </xdr:from>
    <xdr:to>
      <xdr:col>31</xdr:col>
      <xdr:colOff>193040</xdr:colOff>
      <xdr:row>87</xdr:row>
      <xdr:rowOff>168275</xdr:rowOff>
    </xdr:to>
    <xdr:pic>
      <xdr:nvPicPr>
        <xdr:cNvPr id="1866163" name="Picture 86" descr="clip_image366303"/>
        <xdr:cNvPicPr>
          <a:picLocks noChangeAspect="1"/>
        </xdr:cNvPicPr>
      </xdr:nvPicPr>
      <xdr:blipFill>
        <a:blip r:embed="rId1"/>
        <a:stretch>
          <a:fillRect/>
        </a:stretch>
      </xdr:blipFill>
      <xdr:spPr>
        <a:xfrm>
          <a:off x="20045045" y="118151275"/>
          <a:ext cx="628650" cy="168275"/>
        </a:xfrm>
        <a:prstGeom prst="rect">
          <a:avLst/>
        </a:prstGeom>
        <a:noFill/>
        <a:ln w="9525">
          <a:noFill/>
        </a:ln>
      </xdr:spPr>
    </xdr:pic>
    <xdr:clientData/>
  </xdr:twoCellAnchor>
  <xdr:twoCellAnchor editAs="oneCell">
    <xdr:from>
      <xdr:col>28</xdr:col>
      <xdr:colOff>171450</xdr:colOff>
      <xdr:row>87</xdr:row>
      <xdr:rowOff>0</xdr:rowOff>
    </xdr:from>
    <xdr:to>
      <xdr:col>29</xdr:col>
      <xdr:colOff>196850</xdr:colOff>
      <xdr:row>87</xdr:row>
      <xdr:rowOff>158115</xdr:rowOff>
    </xdr:to>
    <xdr:pic>
      <xdr:nvPicPr>
        <xdr:cNvPr id="1866164" name="Picture 86" descr="clip_image366303"/>
        <xdr:cNvPicPr>
          <a:picLocks noChangeAspect="1"/>
        </xdr:cNvPicPr>
      </xdr:nvPicPr>
      <xdr:blipFill>
        <a:blip r:embed="rId1"/>
        <a:stretch>
          <a:fillRect/>
        </a:stretch>
      </xdr:blipFill>
      <xdr:spPr>
        <a:xfrm>
          <a:off x="18842355" y="118151275"/>
          <a:ext cx="628650" cy="158115"/>
        </a:xfrm>
        <a:prstGeom prst="rect">
          <a:avLst/>
        </a:prstGeom>
        <a:noFill/>
        <a:ln w="9525">
          <a:noFill/>
        </a:ln>
      </xdr:spPr>
    </xdr:pic>
    <xdr:clientData/>
  </xdr:twoCellAnchor>
  <xdr:twoCellAnchor editAs="oneCell">
    <xdr:from>
      <xdr:col>29</xdr:col>
      <xdr:colOff>171450</xdr:colOff>
      <xdr:row>87</xdr:row>
      <xdr:rowOff>0</xdr:rowOff>
    </xdr:from>
    <xdr:to>
      <xdr:col>30</xdr:col>
      <xdr:colOff>196850</xdr:colOff>
      <xdr:row>87</xdr:row>
      <xdr:rowOff>158115</xdr:rowOff>
    </xdr:to>
    <xdr:pic>
      <xdr:nvPicPr>
        <xdr:cNvPr id="1866165" name="Picture 86" descr="clip_image366303"/>
        <xdr:cNvPicPr>
          <a:picLocks noChangeAspect="1"/>
        </xdr:cNvPicPr>
      </xdr:nvPicPr>
      <xdr:blipFill>
        <a:blip r:embed="rId1"/>
        <a:stretch>
          <a:fillRect/>
        </a:stretch>
      </xdr:blipFill>
      <xdr:spPr>
        <a:xfrm>
          <a:off x="19445605" y="118151275"/>
          <a:ext cx="628650" cy="158115"/>
        </a:xfrm>
        <a:prstGeom prst="rect">
          <a:avLst/>
        </a:prstGeom>
        <a:noFill/>
        <a:ln w="9525">
          <a:noFill/>
        </a:ln>
      </xdr:spPr>
    </xdr:pic>
    <xdr:clientData/>
  </xdr:twoCellAnchor>
  <xdr:twoCellAnchor editAs="oneCell">
    <xdr:from>
      <xdr:col>28</xdr:col>
      <xdr:colOff>171450</xdr:colOff>
      <xdr:row>87</xdr:row>
      <xdr:rowOff>0</xdr:rowOff>
    </xdr:from>
    <xdr:to>
      <xdr:col>29</xdr:col>
      <xdr:colOff>196850</xdr:colOff>
      <xdr:row>87</xdr:row>
      <xdr:rowOff>182880</xdr:rowOff>
    </xdr:to>
    <xdr:pic>
      <xdr:nvPicPr>
        <xdr:cNvPr id="1866166" name="Picture 86" descr="clip_image366303"/>
        <xdr:cNvPicPr>
          <a:picLocks noChangeAspect="1"/>
        </xdr:cNvPicPr>
      </xdr:nvPicPr>
      <xdr:blipFill>
        <a:blip r:embed="rId1"/>
        <a:stretch>
          <a:fillRect/>
        </a:stretch>
      </xdr:blipFill>
      <xdr:spPr>
        <a:xfrm>
          <a:off x="18842355" y="118151275"/>
          <a:ext cx="628650" cy="182880"/>
        </a:xfrm>
        <a:prstGeom prst="rect">
          <a:avLst/>
        </a:prstGeom>
        <a:noFill/>
        <a:ln w="9525">
          <a:noFill/>
        </a:ln>
      </xdr:spPr>
    </xdr:pic>
    <xdr:clientData/>
  </xdr:twoCellAnchor>
  <xdr:twoCellAnchor editAs="oneCell">
    <xdr:from>
      <xdr:col>29</xdr:col>
      <xdr:colOff>171450</xdr:colOff>
      <xdr:row>87</xdr:row>
      <xdr:rowOff>0</xdr:rowOff>
    </xdr:from>
    <xdr:to>
      <xdr:col>30</xdr:col>
      <xdr:colOff>196850</xdr:colOff>
      <xdr:row>87</xdr:row>
      <xdr:rowOff>182880</xdr:rowOff>
    </xdr:to>
    <xdr:pic>
      <xdr:nvPicPr>
        <xdr:cNvPr id="1866167" name="Picture 86" descr="clip_image366303"/>
        <xdr:cNvPicPr>
          <a:picLocks noChangeAspect="1"/>
        </xdr:cNvPicPr>
      </xdr:nvPicPr>
      <xdr:blipFill>
        <a:blip r:embed="rId1"/>
        <a:stretch>
          <a:fillRect/>
        </a:stretch>
      </xdr:blipFill>
      <xdr:spPr>
        <a:xfrm>
          <a:off x="19445605" y="118151275"/>
          <a:ext cx="628650" cy="182880"/>
        </a:xfrm>
        <a:prstGeom prst="rect">
          <a:avLst/>
        </a:prstGeom>
        <a:noFill/>
        <a:ln w="9525">
          <a:noFill/>
        </a:ln>
      </xdr:spPr>
    </xdr:pic>
    <xdr:clientData/>
  </xdr:twoCellAnchor>
  <xdr:twoCellAnchor editAs="oneCell">
    <xdr:from>
      <xdr:col>30</xdr:col>
      <xdr:colOff>171450</xdr:colOff>
      <xdr:row>87</xdr:row>
      <xdr:rowOff>0</xdr:rowOff>
    </xdr:from>
    <xdr:to>
      <xdr:col>31</xdr:col>
      <xdr:colOff>185420</xdr:colOff>
      <xdr:row>87</xdr:row>
      <xdr:rowOff>158115</xdr:rowOff>
    </xdr:to>
    <xdr:pic>
      <xdr:nvPicPr>
        <xdr:cNvPr id="1866168" name="Picture 86" descr="clip_image366303"/>
        <xdr:cNvPicPr>
          <a:picLocks noChangeAspect="1"/>
        </xdr:cNvPicPr>
      </xdr:nvPicPr>
      <xdr:blipFill>
        <a:blip r:embed="rId1"/>
        <a:stretch>
          <a:fillRect/>
        </a:stretch>
      </xdr:blipFill>
      <xdr:spPr>
        <a:xfrm>
          <a:off x="20048855" y="118151275"/>
          <a:ext cx="617220" cy="158115"/>
        </a:xfrm>
        <a:prstGeom prst="rect">
          <a:avLst/>
        </a:prstGeom>
        <a:noFill/>
        <a:ln w="9525">
          <a:noFill/>
        </a:ln>
      </xdr:spPr>
    </xdr:pic>
    <xdr:clientData/>
  </xdr:twoCellAnchor>
  <xdr:twoCellAnchor editAs="oneCell">
    <xdr:from>
      <xdr:col>28</xdr:col>
      <xdr:colOff>171450</xdr:colOff>
      <xdr:row>87</xdr:row>
      <xdr:rowOff>0</xdr:rowOff>
    </xdr:from>
    <xdr:to>
      <xdr:col>29</xdr:col>
      <xdr:colOff>196850</xdr:colOff>
      <xdr:row>87</xdr:row>
      <xdr:rowOff>163195</xdr:rowOff>
    </xdr:to>
    <xdr:pic>
      <xdr:nvPicPr>
        <xdr:cNvPr id="1866169" name="Picture 86" descr="clip_image366303"/>
        <xdr:cNvPicPr>
          <a:picLocks noChangeAspect="1"/>
        </xdr:cNvPicPr>
      </xdr:nvPicPr>
      <xdr:blipFill>
        <a:blip r:embed="rId1"/>
        <a:stretch>
          <a:fillRect/>
        </a:stretch>
      </xdr:blipFill>
      <xdr:spPr>
        <a:xfrm>
          <a:off x="18842355" y="118151275"/>
          <a:ext cx="628650" cy="163195"/>
        </a:xfrm>
        <a:prstGeom prst="rect">
          <a:avLst/>
        </a:prstGeom>
        <a:noFill/>
        <a:ln w="9525">
          <a:noFill/>
        </a:ln>
      </xdr:spPr>
    </xdr:pic>
    <xdr:clientData/>
  </xdr:twoCellAnchor>
  <xdr:twoCellAnchor editAs="oneCell">
    <xdr:from>
      <xdr:col>29</xdr:col>
      <xdr:colOff>171450</xdr:colOff>
      <xdr:row>87</xdr:row>
      <xdr:rowOff>0</xdr:rowOff>
    </xdr:from>
    <xdr:to>
      <xdr:col>30</xdr:col>
      <xdr:colOff>196850</xdr:colOff>
      <xdr:row>87</xdr:row>
      <xdr:rowOff>163195</xdr:rowOff>
    </xdr:to>
    <xdr:pic>
      <xdr:nvPicPr>
        <xdr:cNvPr id="1866170" name="Picture 86" descr="clip_image366303"/>
        <xdr:cNvPicPr>
          <a:picLocks noChangeAspect="1"/>
        </xdr:cNvPicPr>
      </xdr:nvPicPr>
      <xdr:blipFill>
        <a:blip r:embed="rId1"/>
        <a:stretch>
          <a:fillRect/>
        </a:stretch>
      </xdr:blipFill>
      <xdr:spPr>
        <a:xfrm>
          <a:off x="19445605" y="118151275"/>
          <a:ext cx="628650" cy="163195"/>
        </a:xfrm>
        <a:prstGeom prst="rect">
          <a:avLst/>
        </a:prstGeom>
        <a:noFill/>
        <a:ln w="9525">
          <a:noFill/>
        </a:ln>
      </xdr:spPr>
    </xdr:pic>
    <xdr:clientData/>
  </xdr:twoCellAnchor>
  <xdr:twoCellAnchor editAs="oneCell">
    <xdr:from>
      <xdr:col>30</xdr:col>
      <xdr:colOff>171450</xdr:colOff>
      <xdr:row>87</xdr:row>
      <xdr:rowOff>0</xdr:rowOff>
    </xdr:from>
    <xdr:to>
      <xdr:col>31</xdr:col>
      <xdr:colOff>185420</xdr:colOff>
      <xdr:row>87</xdr:row>
      <xdr:rowOff>163195</xdr:rowOff>
    </xdr:to>
    <xdr:pic>
      <xdr:nvPicPr>
        <xdr:cNvPr id="1866171" name="Picture 86" descr="clip_image366303"/>
        <xdr:cNvPicPr>
          <a:picLocks noChangeAspect="1"/>
        </xdr:cNvPicPr>
      </xdr:nvPicPr>
      <xdr:blipFill>
        <a:blip r:embed="rId1"/>
        <a:stretch>
          <a:fillRect/>
        </a:stretch>
      </xdr:blipFill>
      <xdr:spPr>
        <a:xfrm>
          <a:off x="20048855" y="118151275"/>
          <a:ext cx="617220" cy="163195"/>
        </a:xfrm>
        <a:prstGeom prst="rect">
          <a:avLst/>
        </a:prstGeom>
        <a:noFill/>
        <a:ln w="9525">
          <a:noFill/>
        </a:ln>
      </xdr:spPr>
    </xdr:pic>
    <xdr:clientData/>
  </xdr:twoCellAnchor>
  <xdr:twoCellAnchor editAs="oneCell">
    <xdr:from>
      <xdr:col>27</xdr:col>
      <xdr:colOff>171450</xdr:colOff>
      <xdr:row>87</xdr:row>
      <xdr:rowOff>0</xdr:rowOff>
    </xdr:from>
    <xdr:to>
      <xdr:col>28</xdr:col>
      <xdr:colOff>187325</xdr:colOff>
      <xdr:row>87</xdr:row>
      <xdr:rowOff>163195</xdr:rowOff>
    </xdr:to>
    <xdr:pic>
      <xdr:nvPicPr>
        <xdr:cNvPr id="1866172" name="Picture 86" descr="clip_image366303"/>
        <xdr:cNvPicPr>
          <a:picLocks noChangeAspect="1"/>
        </xdr:cNvPicPr>
      </xdr:nvPicPr>
      <xdr:blipFill>
        <a:blip r:embed="rId1"/>
        <a:stretch>
          <a:fillRect/>
        </a:stretch>
      </xdr:blipFill>
      <xdr:spPr>
        <a:xfrm>
          <a:off x="18239105" y="118151275"/>
          <a:ext cx="619125" cy="163195"/>
        </a:xfrm>
        <a:prstGeom prst="rect">
          <a:avLst/>
        </a:prstGeom>
        <a:noFill/>
        <a:ln w="9525">
          <a:noFill/>
        </a:ln>
      </xdr:spPr>
    </xdr:pic>
    <xdr:clientData/>
  </xdr:twoCellAnchor>
  <xdr:twoCellAnchor editAs="oneCell">
    <xdr:from>
      <xdr:col>28</xdr:col>
      <xdr:colOff>171450</xdr:colOff>
      <xdr:row>87</xdr:row>
      <xdr:rowOff>0</xdr:rowOff>
    </xdr:from>
    <xdr:to>
      <xdr:col>29</xdr:col>
      <xdr:colOff>187325</xdr:colOff>
      <xdr:row>87</xdr:row>
      <xdr:rowOff>163195</xdr:rowOff>
    </xdr:to>
    <xdr:pic>
      <xdr:nvPicPr>
        <xdr:cNvPr id="1866173" name="Picture 86" descr="clip_image366303"/>
        <xdr:cNvPicPr>
          <a:picLocks noChangeAspect="1"/>
        </xdr:cNvPicPr>
      </xdr:nvPicPr>
      <xdr:blipFill>
        <a:blip r:embed="rId1"/>
        <a:stretch>
          <a:fillRect/>
        </a:stretch>
      </xdr:blipFill>
      <xdr:spPr>
        <a:xfrm>
          <a:off x="18842355" y="118151275"/>
          <a:ext cx="619125" cy="163195"/>
        </a:xfrm>
        <a:prstGeom prst="rect">
          <a:avLst/>
        </a:prstGeom>
        <a:noFill/>
        <a:ln w="9525">
          <a:noFill/>
        </a:ln>
      </xdr:spPr>
    </xdr:pic>
    <xdr:clientData/>
  </xdr:twoCellAnchor>
  <xdr:twoCellAnchor editAs="oneCell">
    <xdr:from>
      <xdr:col>27</xdr:col>
      <xdr:colOff>171450</xdr:colOff>
      <xdr:row>87</xdr:row>
      <xdr:rowOff>0</xdr:rowOff>
    </xdr:from>
    <xdr:to>
      <xdr:col>28</xdr:col>
      <xdr:colOff>187325</xdr:colOff>
      <xdr:row>87</xdr:row>
      <xdr:rowOff>158115</xdr:rowOff>
    </xdr:to>
    <xdr:pic>
      <xdr:nvPicPr>
        <xdr:cNvPr id="1866174" name="Picture 86" descr="clip_image366303"/>
        <xdr:cNvPicPr>
          <a:picLocks noChangeAspect="1"/>
        </xdr:cNvPicPr>
      </xdr:nvPicPr>
      <xdr:blipFill>
        <a:blip r:embed="rId1"/>
        <a:stretch>
          <a:fillRect/>
        </a:stretch>
      </xdr:blipFill>
      <xdr:spPr>
        <a:xfrm>
          <a:off x="18239105" y="118151275"/>
          <a:ext cx="619125" cy="158115"/>
        </a:xfrm>
        <a:prstGeom prst="rect">
          <a:avLst/>
        </a:prstGeom>
        <a:noFill/>
        <a:ln w="9525">
          <a:noFill/>
        </a:ln>
      </xdr:spPr>
    </xdr:pic>
    <xdr:clientData/>
  </xdr:twoCellAnchor>
  <xdr:twoCellAnchor editAs="oneCell">
    <xdr:from>
      <xdr:col>27</xdr:col>
      <xdr:colOff>171450</xdr:colOff>
      <xdr:row>87</xdr:row>
      <xdr:rowOff>0</xdr:rowOff>
    </xdr:from>
    <xdr:to>
      <xdr:col>28</xdr:col>
      <xdr:colOff>187325</xdr:colOff>
      <xdr:row>87</xdr:row>
      <xdr:rowOff>173355</xdr:rowOff>
    </xdr:to>
    <xdr:pic>
      <xdr:nvPicPr>
        <xdr:cNvPr id="1866175" name="Picture 86" descr="clip_image366303"/>
        <xdr:cNvPicPr>
          <a:picLocks noChangeAspect="1"/>
        </xdr:cNvPicPr>
      </xdr:nvPicPr>
      <xdr:blipFill>
        <a:blip r:embed="rId1"/>
        <a:stretch>
          <a:fillRect/>
        </a:stretch>
      </xdr:blipFill>
      <xdr:spPr>
        <a:xfrm>
          <a:off x="18239105" y="118151275"/>
          <a:ext cx="619125" cy="173355"/>
        </a:xfrm>
        <a:prstGeom prst="rect">
          <a:avLst/>
        </a:prstGeom>
        <a:noFill/>
        <a:ln w="9525">
          <a:noFill/>
        </a:ln>
      </xdr:spPr>
    </xdr:pic>
    <xdr:clientData/>
  </xdr:twoCellAnchor>
  <xdr:twoCellAnchor editAs="oneCell">
    <xdr:from>
      <xdr:col>28</xdr:col>
      <xdr:colOff>171450</xdr:colOff>
      <xdr:row>87</xdr:row>
      <xdr:rowOff>0</xdr:rowOff>
    </xdr:from>
    <xdr:to>
      <xdr:col>29</xdr:col>
      <xdr:colOff>196850</xdr:colOff>
      <xdr:row>87</xdr:row>
      <xdr:rowOff>153670</xdr:rowOff>
    </xdr:to>
    <xdr:pic>
      <xdr:nvPicPr>
        <xdr:cNvPr id="1866176" name="Picture 86" descr="clip_image366303"/>
        <xdr:cNvPicPr>
          <a:picLocks noChangeAspect="1"/>
        </xdr:cNvPicPr>
      </xdr:nvPicPr>
      <xdr:blipFill>
        <a:blip r:embed="rId1"/>
        <a:stretch>
          <a:fillRect/>
        </a:stretch>
      </xdr:blipFill>
      <xdr:spPr>
        <a:xfrm>
          <a:off x="18842355" y="118151275"/>
          <a:ext cx="628650" cy="153670"/>
        </a:xfrm>
        <a:prstGeom prst="rect">
          <a:avLst/>
        </a:prstGeom>
        <a:noFill/>
        <a:ln w="9525">
          <a:noFill/>
        </a:ln>
      </xdr:spPr>
    </xdr:pic>
    <xdr:clientData/>
  </xdr:twoCellAnchor>
  <xdr:twoCellAnchor editAs="oneCell">
    <xdr:from>
      <xdr:col>29</xdr:col>
      <xdr:colOff>171450</xdr:colOff>
      <xdr:row>87</xdr:row>
      <xdr:rowOff>0</xdr:rowOff>
    </xdr:from>
    <xdr:to>
      <xdr:col>30</xdr:col>
      <xdr:colOff>196850</xdr:colOff>
      <xdr:row>87</xdr:row>
      <xdr:rowOff>153670</xdr:rowOff>
    </xdr:to>
    <xdr:pic>
      <xdr:nvPicPr>
        <xdr:cNvPr id="1866177" name="Picture 86" descr="clip_image366303"/>
        <xdr:cNvPicPr>
          <a:picLocks noChangeAspect="1"/>
        </xdr:cNvPicPr>
      </xdr:nvPicPr>
      <xdr:blipFill>
        <a:blip r:embed="rId1"/>
        <a:stretch>
          <a:fillRect/>
        </a:stretch>
      </xdr:blipFill>
      <xdr:spPr>
        <a:xfrm>
          <a:off x="19445605" y="118151275"/>
          <a:ext cx="628650" cy="153670"/>
        </a:xfrm>
        <a:prstGeom prst="rect">
          <a:avLst/>
        </a:prstGeom>
        <a:noFill/>
        <a:ln w="9525">
          <a:noFill/>
        </a:ln>
      </xdr:spPr>
    </xdr:pic>
    <xdr:clientData/>
  </xdr:twoCellAnchor>
  <xdr:twoCellAnchor editAs="oneCell">
    <xdr:from>
      <xdr:col>28</xdr:col>
      <xdr:colOff>171450</xdr:colOff>
      <xdr:row>87</xdr:row>
      <xdr:rowOff>0</xdr:rowOff>
    </xdr:from>
    <xdr:to>
      <xdr:col>29</xdr:col>
      <xdr:colOff>196850</xdr:colOff>
      <xdr:row>87</xdr:row>
      <xdr:rowOff>178435</xdr:rowOff>
    </xdr:to>
    <xdr:pic>
      <xdr:nvPicPr>
        <xdr:cNvPr id="1866178" name="Picture 86" descr="clip_image366303"/>
        <xdr:cNvPicPr>
          <a:picLocks noChangeAspect="1"/>
        </xdr:cNvPicPr>
      </xdr:nvPicPr>
      <xdr:blipFill>
        <a:blip r:embed="rId1"/>
        <a:stretch>
          <a:fillRect/>
        </a:stretch>
      </xdr:blipFill>
      <xdr:spPr>
        <a:xfrm>
          <a:off x="18842355" y="118151275"/>
          <a:ext cx="628650" cy="178435"/>
        </a:xfrm>
        <a:prstGeom prst="rect">
          <a:avLst/>
        </a:prstGeom>
        <a:noFill/>
        <a:ln w="9525">
          <a:noFill/>
        </a:ln>
      </xdr:spPr>
    </xdr:pic>
    <xdr:clientData/>
  </xdr:twoCellAnchor>
  <xdr:twoCellAnchor editAs="oneCell">
    <xdr:from>
      <xdr:col>29</xdr:col>
      <xdr:colOff>171450</xdr:colOff>
      <xdr:row>87</xdr:row>
      <xdr:rowOff>0</xdr:rowOff>
    </xdr:from>
    <xdr:to>
      <xdr:col>30</xdr:col>
      <xdr:colOff>196850</xdr:colOff>
      <xdr:row>87</xdr:row>
      <xdr:rowOff>178435</xdr:rowOff>
    </xdr:to>
    <xdr:pic>
      <xdr:nvPicPr>
        <xdr:cNvPr id="1866179" name="Picture 86" descr="clip_image366303"/>
        <xdr:cNvPicPr>
          <a:picLocks noChangeAspect="1"/>
        </xdr:cNvPicPr>
      </xdr:nvPicPr>
      <xdr:blipFill>
        <a:blip r:embed="rId1"/>
        <a:stretch>
          <a:fillRect/>
        </a:stretch>
      </xdr:blipFill>
      <xdr:spPr>
        <a:xfrm>
          <a:off x="19445605" y="118151275"/>
          <a:ext cx="628650" cy="178435"/>
        </a:xfrm>
        <a:prstGeom prst="rect">
          <a:avLst/>
        </a:prstGeom>
        <a:noFill/>
        <a:ln w="9525">
          <a:noFill/>
        </a:ln>
      </xdr:spPr>
    </xdr:pic>
    <xdr:clientData/>
  </xdr:twoCellAnchor>
  <xdr:twoCellAnchor editAs="oneCell">
    <xdr:from>
      <xdr:col>30</xdr:col>
      <xdr:colOff>171450</xdr:colOff>
      <xdr:row>87</xdr:row>
      <xdr:rowOff>0</xdr:rowOff>
    </xdr:from>
    <xdr:to>
      <xdr:col>31</xdr:col>
      <xdr:colOff>185420</xdr:colOff>
      <xdr:row>87</xdr:row>
      <xdr:rowOff>153670</xdr:rowOff>
    </xdr:to>
    <xdr:pic>
      <xdr:nvPicPr>
        <xdr:cNvPr id="1866180" name="Picture 86" descr="clip_image366303"/>
        <xdr:cNvPicPr>
          <a:picLocks noChangeAspect="1"/>
        </xdr:cNvPicPr>
      </xdr:nvPicPr>
      <xdr:blipFill>
        <a:blip r:embed="rId1"/>
        <a:stretch>
          <a:fillRect/>
        </a:stretch>
      </xdr:blipFill>
      <xdr:spPr>
        <a:xfrm>
          <a:off x="20048855" y="118151275"/>
          <a:ext cx="617220" cy="153670"/>
        </a:xfrm>
        <a:prstGeom prst="rect">
          <a:avLst/>
        </a:prstGeom>
        <a:noFill/>
        <a:ln w="9525">
          <a:noFill/>
        </a:ln>
      </xdr:spPr>
    </xdr:pic>
    <xdr:clientData/>
  </xdr:twoCellAnchor>
  <xdr:twoCellAnchor editAs="oneCell">
    <xdr:from>
      <xdr:col>28</xdr:col>
      <xdr:colOff>171450</xdr:colOff>
      <xdr:row>87</xdr:row>
      <xdr:rowOff>0</xdr:rowOff>
    </xdr:from>
    <xdr:to>
      <xdr:col>29</xdr:col>
      <xdr:colOff>187325</xdr:colOff>
      <xdr:row>87</xdr:row>
      <xdr:rowOff>158115</xdr:rowOff>
    </xdr:to>
    <xdr:pic>
      <xdr:nvPicPr>
        <xdr:cNvPr id="1866185" name="Picture 86" descr="clip_image366303"/>
        <xdr:cNvPicPr>
          <a:picLocks noChangeAspect="1"/>
        </xdr:cNvPicPr>
      </xdr:nvPicPr>
      <xdr:blipFill>
        <a:blip r:embed="rId1"/>
        <a:stretch>
          <a:fillRect/>
        </a:stretch>
      </xdr:blipFill>
      <xdr:spPr>
        <a:xfrm>
          <a:off x="18842355" y="118151275"/>
          <a:ext cx="619125" cy="158115"/>
        </a:xfrm>
        <a:prstGeom prst="rect">
          <a:avLst/>
        </a:prstGeom>
        <a:noFill/>
        <a:ln w="9525">
          <a:noFill/>
        </a:ln>
      </xdr:spPr>
    </xdr:pic>
    <xdr:clientData/>
  </xdr:twoCellAnchor>
  <xdr:twoCellAnchor editAs="oneCell">
    <xdr:from>
      <xdr:col>27</xdr:col>
      <xdr:colOff>171450</xdr:colOff>
      <xdr:row>87</xdr:row>
      <xdr:rowOff>0</xdr:rowOff>
    </xdr:from>
    <xdr:to>
      <xdr:col>28</xdr:col>
      <xdr:colOff>187325</xdr:colOff>
      <xdr:row>87</xdr:row>
      <xdr:rowOff>153670</xdr:rowOff>
    </xdr:to>
    <xdr:pic>
      <xdr:nvPicPr>
        <xdr:cNvPr id="1866186" name="Picture 86" descr="clip_image366303"/>
        <xdr:cNvPicPr>
          <a:picLocks noChangeAspect="1"/>
        </xdr:cNvPicPr>
      </xdr:nvPicPr>
      <xdr:blipFill>
        <a:blip r:embed="rId1"/>
        <a:stretch>
          <a:fillRect/>
        </a:stretch>
      </xdr:blipFill>
      <xdr:spPr>
        <a:xfrm>
          <a:off x="18239105" y="118151275"/>
          <a:ext cx="619125" cy="153670"/>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154940</xdr:rowOff>
    </xdr:to>
    <xdr:pic>
      <xdr:nvPicPr>
        <xdr:cNvPr id="1866204" name="Picture 86" descr="clip_image366303"/>
        <xdr:cNvPicPr>
          <a:picLocks noChangeAspect="1"/>
        </xdr:cNvPicPr>
      </xdr:nvPicPr>
      <xdr:blipFill>
        <a:blip r:embed="rId1"/>
        <a:stretch>
          <a:fillRect/>
        </a:stretch>
      </xdr:blipFill>
      <xdr:spPr>
        <a:xfrm>
          <a:off x="18842355" y="0"/>
          <a:ext cx="628650" cy="154940"/>
        </a:xfrm>
        <a:prstGeom prst="rect">
          <a:avLst/>
        </a:prstGeom>
        <a:noFill/>
        <a:ln w="9525">
          <a:noFill/>
        </a:ln>
      </xdr:spPr>
    </xdr:pic>
    <xdr:clientData/>
  </xdr:twoCellAnchor>
  <xdr:twoCellAnchor editAs="oneCell">
    <xdr:from>
      <xdr:col>29</xdr:col>
      <xdr:colOff>171450</xdr:colOff>
      <xdr:row>0</xdr:row>
      <xdr:rowOff>0</xdr:rowOff>
    </xdr:from>
    <xdr:to>
      <xdr:col>30</xdr:col>
      <xdr:colOff>196850</xdr:colOff>
      <xdr:row>0</xdr:row>
      <xdr:rowOff>154940</xdr:rowOff>
    </xdr:to>
    <xdr:pic>
      <xdr:nvPicPr>
        <xdr:cNvPr id="1866205" name="Picture 86" descr="clip_image366303"/>
        <xdr:cNvPicPr>
          <a:picLocks noChangeAspect="1"/>
        </xdr:cNvPicPr>
      </xdr:nvPicPr>
      <xdr:blipFill>
        <a:blip r:embed="rId1"/>
        <a:stretch>
          <a:fillRect/>
        </a:stretch>
      </xdr:blipFill>
      <xdr:spPr>
        <a:xfrm>
          <a:off x="19445605" y="0"/>
          <a:ext cx="628650" cy="154940"/>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178435</xdr:rowOff>
    </xdr:to>
    <xdr:pic>
      <xdr:nvPicPr>
        <xdr:cNvPr id="1866206" name="Picture 86" descr="clip_image366303"/>
        <xdr:cNvPicPr>
          <a:picLocks noChangeAspect="1"/>
        </xdr:cNvPicPr>
      </xdr:nvPicPr>
      <xdr:blipFill>
        <a:blip r:embed="rId1"/>
        <a:stretch>
          <a:fillRect/>
        </a:stretch>
      </xdr:blipFill>
      <xdr:spPr>
        <a:xfrm>
          <a:off x="18842355" y="0"/>
          <a:ext cx="628650" cy="178435"/>
        </a:xfrm>
        <a:prstGeom prst="rect">
          <a:avLst/>
        </a:prstGeom>
        <a:noFill/>
        <a:ln w="9525">
          <a:noFill/>
        </a:ln>
      </xdr:spPr>
    </xdr:pic>
    <xdr:clientData/>
  </xdr:twoCellAnchor>
  <xdr:twoCellAnchor editAs="oneCell">
    <xdr:from>
      <xdr:col>29</xdr:col>
      <xdr:colOff>171450</xdr:colOff>
      <xdr:row>0</xdr:row>
      <xdr:rowOff>0</xdr:rowOff>
    </xdr:from>
    <xdr:to>
      <xdr:col>30</xdr:col>
      <xdr:colOff>196850</xdr:colOff>
      <xdr:row>0</xdr:row>
      <xdr:rowOff>178435</xdr:rowOff>
    </xdr:to>
    <xdr:pic>
      <xdr:nvPicPr>
        <xdr:cNvPr id="1866207" name="Picture 86" descr="clip_image366303"/>
        <xdr:cNvPicPr>
          <a:picLocks noChangeAspect="1"/>
        </xdr:cNvPicPr>
      </xdr:nvPicPr>
      <xdr:blipFill>
        <a:blip r:embed="rId1"/>
        <a:stretch>
          <a:fillRect/>
        </a:stretch>
      </xdr:blipFill>
      <xdr:spPr>
        <a:xfrm>
          <a:off x="19445605" y="0"/>
          <a:ext cx="628650" cy="178435"/>
        </a:xfrm>
        <a:prstGeom prst="rect">
          <a:avLst/>
        </a:prstGeom>
        <a:noFill/>
        <a:ln w="9525">
          <a:noFill/>
        </a:ln>
      </xdr:spPr>
    </xdr:pic>
    <xdr:clientData/>
  </xdr:twoCellAnchor>
  <xdr:twoCellAnchor editAs="oneCell">
    <xdr:from>
      <xdr:col>30</xdr:col>
      <xdr:colOff>171450</xdr:colOff>
      <xdr:row>0</xdr:row>
      <xdr:rowOff>0</xdr:rowOff>
    </xdr:from>
    <xdr:to>
      <xdr:col>31</xdr:col>
      <xdr:colOff>185420</xdr:colOff>
      <xdr:row>0</xdr:row>
      <xdr:rowOff>154940</xdr:rowOff>
    </xdr:to>
    <xdr:pic>
      <xdr:nvPicPr>
        <xdr:cNvPr id="1866208" name="Picture 86" descr="clip_image366303"/>
        <xdr:cNvPicPr>
          <a:picLocks noChangeAspect="1"/>
        </xdr:cNvPicPr>
      </xdr:nvPicPr>
      <xdr:blipFill>
        <a:blip r:embed="rId1"/>
        <a:stretch>
          <a:fillRect/>
        </a:stretch>
      </xdr:blipFill>
      <xdr:spPr>
        <a:xfrm>
          <a:off x="20048855" y="0"/>
          <a:ext cx="617220" cy="154940"/>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160655</xdr:rowOff>
    </xdr:to>
    <xdr:pic>
      <xdr:nvPicPr>
        <xdr:cNvPr id="1866209" name="Picture 86" descr="clip_image366303"/>
        <xdr:cNvPicPr>
          <a:picLocks noChangeAspect="1"/>
        </xdr:cNvPicPr>
      </xdr:nvPicPr>
      <xdr:blipFill>
        <a:blip r:embed="rId1"/>
        <a:stretch>
          <a:fillRect/>
        </a:stretch>
      </xdr:blipFill>
      <xdr:spPr>
        <a:xfrm>
          <a:off x="18842355" y="0"/>
          <a:ext cx="628650" cy="160655"/>
        </a:xfrm>
        <a:prstGeom prst="rect">
          <a:avLst/>
        </a:prstGeom>
        <a:noFill/>
        <a:ln w="9525">
          <a:noFill/>
        </a:ln>
      </xdr:spPr>
    </xdr:pic>
    <xdr:clientData/>
  </xdr:twoCellAnchor>
  <xdr:twoCellAnchor editAs="oneCell">
    <xdr:from>
      <xdr:col>29</xdr:col>
      <xdr:colOff>171450</xdr:colOff>
      <xdr:row>0</xdr:row>
      <xdr:rowOff>0</xdr:rowOff>
    </xdr:from>
    <xdr:to>
      <xdr:col>30</xdr:col>
      <xdr:colOff>196850</xdr:colOff>
      <xdr:row>0</xdr:row>
      <xdr:rowOff>160655</xdr:rowOff>
    </xdr:to>
    <xdr:pic>
      <xdr:nvPicPr>
        <xdr:cNvPr id="1866210" name="Picture 86" descr="clip_image366303"/>
        <xdr:cNvPicPr>
          <a:picLocks noChangeAspect="1"/>
        </xdr:cNvPicPr>
      </xdr:nvPicPr>
      <xdr:blipFill>
        <a:blip r:embed="rId1"/>
        <a:stretch>
          <a:fillRect/>
        </a:stretch>
      </xdr:blipFill>
      <xdr:spPr>
        <a:xfrm>
          <a:off x="19445605" y="0"/>
          <a:ext cx="628650" cy="160655"/>
        </a:xfrm>
        <a:prstGeom prst="rect">
          <a:avLst/>
        </a:prstGeom>
        <a:noFill/>
        <a:ln w="9525">
          <a:noFill/>
        </a:ln>
      </xdr:spPr>
    </xdr:pic>
    <xdr:clientData/>
  </xdr:twoCellAnchor>
  <xdr:twoCellAnchor editAs="oneCell">
    <xdr:from>
      <xdr:col>30</xdr:col>
      <xdr:colOff>171450</xdr:colOff>
      <xdr:row>0</xdr:row>
      <xdr:rowOff>0</xdr:rowOff>
    </xdr:from>
    <xdr:to>
      <xdr:col>31</xdr:col>
      <xdr:colOff>185420</xdr:colOff>
      <xdr:row>0</xdr:row>
      <xdr:rowOff>160655</xdr:rowOff>
    </xdr:to>
    <xdr:pic>
      <xdr:nvPicPr>
        <xdr:cNvPr id="1866211" name="Picture 86" descr="clip_image366303"/>
        <xdr:cNvPicPr>
          <a:picLocks noChangeAspect="1"/>
        </xdr:cNvPicPr>
      </xdr:nvPicPr>
      <xdr:blipFill>
        <a:blip r:embed="rId1"/>
        <a:stretch>
          <a:fillRect/>
        </a:stretch>
      </xdr:blipFill>
      <xdr:spPr>
        <a:xfrm>
          <a:off x="20048855" y="0"/>
          <a:ext cx="617220" cy="160655"/>
        </a:xfrm>
        <a:prstGeom prst="rect">
          <a:avLst/>
        </a:prstGeom>
        <a:noFill/>
        <a:ln w="9525">
          <a:noFill/>
        </a:ln>
      </xdr:spPr>
    </xdr:pic>
    <xdr:clientData/>
  </xdr:twoCellAnchor>
  <xdr:twoCellAnchor editAs="oneCell">
    <xdr:from>
      <xdr:col>27</xdr:col>
      <xdr:colOff>171450</xdr:colOff>
      <xdr:row>0</xdr:row>
      <xdr:rowOff>0</xdr:rowOff>
    </xdr:from>
    <xdr:to>
      <xdr:col>28</xdr:col>
      <xdr:colOff>187325</xdr:colOff>
      <xdr:row>0</xdr:row>
      <xdr:rowOff>160655</xdr:rowOff>
    </xdr:to>
    <xdr:pic>
      <xdr:nvPicPr>
        <xdr:cNvPr id="1866212" name="Picture 86" descr="clip_image366303"/>
        <xdr:cNvPicPr>
          <a:picLocks noChangeAspect="1"/>
        </xdr:cNvPicPr>
      </xdr:nvPicPr>
      <xdr:blipFill>
        <a:blip r:embed="rId1"/>
        <a:stretch>
          <a:fillRect/>
        </a:stretch>
      </xdr:blipFill>
      <xdr:spPr>
        <a:xfrm>
          <a:off x="18239105" y="0"/>
          <a:ext cx="619125" cy="160655"/>
        </a:xfrm>
        <a:prstGeom prst="rect">
          <a:avLst/>
        </a:prstGeom>
        <a:noFill/>
        <a:ln w="9525">
          <a:noFill/>
        </a:ln>
      </xdr:spPr>
    </xdr:pic>
    <xdr:clientData/>
  </xdr:twoCellAnchor>
  <xdr:twoCellAnchor editAs="oneCell">
    <xdr:from>
      <xdr:col>28</xdr:col>
      <xdr:colOff>171450</xdr:colOff>
      <xdr:row>0</xdr:row>
      <xdr:rowOff>0</xdr:rowOff>
    </xdr:from>
    <xdr:to>
      <xdr:col>29</xdr:col>
      <xdr:colOff>187325</xdr:colOff>
      <xdr:row>0</xdr:row>
      <xdr:rowOff>160655</xdr:rowOff>
    </xdr:to>
    <xdr:pic>
      <xdr:nvPicPr>
        <xdr:cNvPr id="1866213" name="Picture 86" descr="clip_image366303"/>
        <xdr:cNvPicPr>
          <a:picLocks noChangeAspect="1"/>
        </xdr:cNvPicPr>
      </xdr:nvPicPr>
      <xdr:blipFill>
        <a:blip r:embed="rId1"/>
        <a:stretch>
          <a:fillRect/>
        </a:stretch>
      </xdr:blipFill>
      <xdr:spPr>
        <a:xfrm>
          <a:off x="18842355" y="0"/>
          <a:ext cx="619125" cy="160655"/>
        </a:xfrm>
        <a:prstGeom prst="rect">
          <a:avLst/>
        </a:prstGeom>
        <a:noFill/>
        <a:ln w="9525">
          <a:noFill/>
        </a:ln>
      </xdr:spPr>
    </xdr:pic>
    <xdr:clientData/>
  </xdr:twoCellAnchor>
  <xdr:twoCellAnchor editAs="oneCell">
    <xdr:from>
      <xdr:col>27</xdr:col>
      <xdr:colOff>171450</xdr:colOff>
      <xdr:row>0</xdr:row>
      <xdr:rowOff>0</xdr:rowOff>
    </xdr:from>
    <xdr:to>
      <xdr:col>28</xdr:col>
      <xdr:colOff>187325</xdr:colOff>
      <xdr:row>0</xdr:row>
      <xdr:rowOff>154940</xdr:rowOff>
    </xdr:to>
    <xdr:pic>
      <xdr:nvPicPr>
        <xdr:cNvPr id="1866214" name="Picture 86" descr="clip_image366303"/>
        <xdr:cNvPicPr>
          <a:picLocks noChangeAspect="1"/>
        </xdr:cNvPicPr>
      </xdr:nvPicPr>
      <xdr:blipFill>
        <a:blip r:embed="rId1"/>
        <a:stretch>
          <a:fillRect/>
        </a:stretch>
      </xdr:blipFill>
      <xdr:spPr>
        <a:xfrm>
          <a:off x="18239105" y="0"/>
          <a:ext cx="619125" cy="154940"/>
        </a:xfrm>
        <a:prstGeom prst="rect">
          <a:avLst/>
        </a:prstGeom>
        <a:noFill/>
        <a:ln w="9525">
          <a:noFill/>
        </a:ln>
      </xdr:spPr>
    </xdr:pic>
    <xdr:clientData/>
  </xdr:twoCellAnchor>
  <xdr:twoCellAnchor editAs="oneCell">
    <xdr:from>
      <xdr:col>27</xdr:col>
      <xdr:colOff>171450</xdr:colOff>
      <xdr:row>0</xdr:row>
      <xdr:rowOff>0</xdr:rowOff>
    </xdr:from>
    <xdr:to>
      <xdr:col>28</xdr:col>
      <xdr:colOff>187325</xdr:colOff>
      <xdr:row>0</xdr:row>
      <xdr:rowOff>172720</xdr:rowOff>
    </xdr:to>
    <xdr:pic>
      <xdr:nvPicPr>
        <xdr:cNvPr id="1866215" name="Picture 86" descr="clip_image366303"/>
        <xdr:cNvPicPr>
          <a:picLocks noChangeAspect="1"/>
        </xdr:cNvPicPr>
      </xdr:nvPicPr>
      <xdr:blipFill>
        <a:blip r:embed="rId1"/>
        <a:stretch>
          <a:fillRect/>
        </a:stretch>
      </xdr:blipFill>
      <xdr:spPr>
        <a:xfrm>
          <a:off x="18239105" y="0"/>
          <a:ext cx="619125" cy="172720"/>
        </a:xfrm>
        <a:prstGeom prst="rect">
          <a:avLst/>
        </a:prstGeom>
        <a:noFill/>
        <a:ln w="9525">
          <a:noFill/>
        </a:ln>
      </xdr:spPr>
    </xdr:pic>
    <xdr:clientData/>
  </xdr:twoCellAnchor>
  <xdr:twoCellAnchor editAs="oneCell">
    <xdr:from>
      <xdr:col>30</xdr:col>
      <xdr:colOff>171450</xdr:colOff>
      <xdr:row>0</xdr:row>
      <xdr:rowOff>0</xdr:rowOff>
    </xdr:from>
    <xdr:to>
      <xdr:col>31</xdr:col>
      <xdr:colOff>185420</xdr:colOff>
      <xdr:row>0</xdr:row>
      <xdr:rowOff>156210</xdr:rowOff>
    </xdr:to>
    <xdr:pic>
      <xdr:nvPicPr>
        <xdr:cNvPr id="1866216" name="Picture 86" descr="clip_image366303"/>
        <xdr:cNvPicPr>
          <a:picLocks noChangeAspect="1"/>
        </xdr:cNvPicPr>
      </xdr:nvPicPr>
      <xdr:blipFill>
        <a:blip r:embed="rId1"/>
        <a:stretch>
          <a:fillRect/>
        </a:stretch>
      </xdr:blipFill>
      <xdr:spPr>
        <a:xfrm>
          <a:off x="20048855" y="0"/>
          <a:ext cx="617220" cy="156210"/>
        </a:xfrm>
        <a:prstGeom prst="rect">
          <a:avLst/>
        </a:prstGeom>
        <a:noFill/>
        <a:ln w="9525">
          <a:noFill/>
        </a:ln>
      </xdr:spPr>
    </xdr:pic>
    <xdr:clientData/>
  </xdr:twoCellAnchor>
  <xdr:twoCellAnchor editAs="oneCell">
    <xdr:from>
      <xdr:col>30</xdr:col>
      <xdr:colOff>171450</xdr:colOff>
      <xdr:row>0</xdr:row>
      <xdr:rowOff>0</xdr:rowOff>
    </xdr:from>
    <xdr:to>
      <xdr:col>31</xdr:col>
      <xdr:colOff>185420</xdr:colOff>
      <xdr:row>0</xdr:row>
      <xdr:rowOff>161290</xdr:rowOff>
    </xdr:to>
    <xdr:pic>
      <xdr:nvPicPr>
        <xdr:cNvPr id="1866217" name="Picture 86" descr="clip_image366303"/>
        <xdr:cNvPicPr>
          <a:picLocks noChangeAspect="1"/>
        </xdr:cNvPicPr>
      </xdr:nvPicPr>
      <xdr:blipFill>
        <a:blip r:embed="rId1"/>
        <a:stretch>
          <a:fillRect/>
        </a:stretch>
      </xdr:blipFill>
      <xdr:spPr>
        <a:xfrm>
          <a:off x="20048855" y="0"/>
          <a:ext cx="617220" cy="161290"/>
        </a:xfrm>
        <a:prstGeom prst="rect">
          <a:avLst/>
        </a:prstGeom>
        <a:noFill/>
        <a:ln w="9525">
          <a:noFill/>
        </a:ln>
      </xdr:spPr>
    </xdr:pic>
    <xdr:clientData/>
  </xdr:twoCellAnchor>
  <xdr:twoCellAnchor editAs="oneCell">
    <xdr:from>
      <xdr:col>28</xdr:col>
      <xdr:colOff>167640</xdr:colOff>
      <xdr:row>87</xdr:row>
      <xdr:rowOff>0</xdr:rowOff>
    </xdr:from>
    <xdr:to>
      <xdr:col>29</xdr:col>
      <xdr:colOff>259080</xdr:colOff>
      <xdr:row>87</xdr:row>
      <xdr:rowOff>168275</xdr:rowOff>
    </xdr:to>
    <xdr:pic>
      <xdr:nvPicPr>
        <xdr:cNvPr id="1866398" name="Picture 86" descr="clip_image366303"/>
        <xdr:cNvPicPr>
          <a:picLocks noChangeAspect="1"/>
        </xdr:cNvPicPr>
      </xdr:nvPicPr>
      <xdr:blipFill>
        <a:blip r:embed="rId1"/>
        <a:stretch>
          <a:fillRect/>
        </a:stretch>
      </xdr:blipFill>
      <xdr:spPr>
        <a:xfrm>
          <a:off x="18838545" y="118151275"/>
          <a:ext cx="694690" cy="168275"/>
        </a:xfrm>
        <a:prstGeom prst="rect">
          <a:avLst/>
        </a:prstGeom>
        <a:noFill/>
        <a:ln w="9525">
          <a:noFill/>
        </a:ln>
      </xdr:spPr>
    </xdr:pic>
    <xdr:clientData/>
  </xdr:twoCellAnchor>
  <xdr:twoCellAnchor editAs="oneCell">
    <xdr:from>
      <xdr:col>29</xdr:col>
      <xdr:colOff>167640</xdr:colOff>
      <xdr:row>87</xdr:row>
      <xdr:rowOff>0</xdr:rowOff>
    </xdr:from>
    <xdr:to>
      <xdr:col>30</xdr:col>
      <xdr:colOff>251460</xdr:colOff>
      <xdr:row>87</xdr:row>
      <xdr:rowOff>168275</xdr:rowOff>
    </xdr:to>
    <xdr:pic>
      <xdr:nvPicPr>
        <xdr:cNvPr id="1866399" name="Picture 86" descr="clip_image366303"/>
        <xdr:cNvPicPr>
          <a:picLocks noChangeAspect="1"/>
        </xdr:cNvPicPr>
      </xdr:nvPicPr>
      <xdr:blipFill>
        <a:blip r:embed="rId1"/>
        <a:stretch>
          <a:fillRect/>
        </a:stretch>
      </xdr:blipFill>
      <xdr:spPr>
        <a:xfrm>
          <a:off x="19441795" y="118151275"/>
          <a:ext cx="687070" cy="168275"/>
        </a:xfrm>
        <a:prstGeom prst="rect">
          <a:avLst/>
        </a:prstGeom>
        <a:noFill/>
        <a:ln w="9525">
          <a:noFill/>
        </a:ln>
      </xdr:spPr>
    </xdr:pic>
    <xdr:clientData/>
  </xdr:twoCellAnchor>
  <xdr:twoCellAnchor editAs="oneCell">
    <xdr:from>
      <xdr:col>30</xdr:col>
      <xdr:colOff>167640</xdr:colOff>
      <xdr:row>87</xdr:row>
      <xdr:rowOff>0</xdr:rowOff>
    </xdr:from>
    <xdr:to>
      <xdr:col>31</xdr:col>
      <xdr:colOff>250825</xdr:colOff>
      <xdr:row>87</xdr:row>
      <xdr:rowOff>168275</xdr:rowOff>
    </xdr:to>
    <xdr:pic>
      <xdr:nvPicPr>
        <xdr:cNvPr id="1866400" name="Picture 86" descr="clip_image366303"/>
        <xdr:cNvPicPr>
          <a:picLocks noChangeAspect="1"/>
        </xdr:cNvPicPr>
      </xdr:nvPicPr>
      <xdr:blipFill>
        <a:blip r:embed="rId1"/>
        <a:stretch>
          <a:fillRect/>
        </a:stretch>
      </xdr:blipFill>
      <xdr:spPr>
        <a:xfrm>
          <a:off x="20045045" y="118151275"/>
          <a:ext cx="686435" cy="168275"/>
        </a:xfrm>
        <a:prstGeom prst="rect">
          <a:avLst/>
        </a:prstGeom>
        <a:noFill/>
        <a:ln w="9525">
          <a:noFill/>
        </a:ln>
      </xdr:spPr>
    </xdr:pic>
    <xdr:clientData/>
  </xdr:twoCellAnchor>
  <xdr:twoCellAnchor editAs="oneCell">
    <xdr:from>
      <xdr:col>24</xdr:col>
      <xdr:colOff>167640</xdr:colOff>
      <xdr:row>87</xdr:row>
      <xdr:rowOff>0</xdr:rowOff>
    </xdr:from>
    <xdr:to>
      <xdr:col>25</xdr:col>
      <xdr:colOff>114935</xdr:colOff>
      <xdr:row>87</xdr:row>
      <xdr:rowOff>168275</xdr:rowOff>
    </xdr:to>
    <xdr:pic>
      <xdr:nvPicPr>
        <xdr:cNvPr id="1866401" name="Picture 86" descr="clip_image366303"/>
        <xdr:cNvPicPr>
          <a:picLocks noChangeAspect="1"/>
        </xdr:cNvPicPr>
      </xdr:nvPicPr>
      <xdr:blipFill>
        <a:blip r:embed="rId1"/>
        <a:stretch>
          <a:fillRect/>
        </a:stretch>
      </xdr:blipFill>
      <xdr:spPr>
        <a:xfrm>
          <a:off x="16600170" y="118151275"/>
          <a:ext cx="629920" cy="168275"/>
        </a:xfrm>
        <a:prstGeom prst="rect">
          <a:avLst/>
        </a:prstGeom>
        <a:noFill/>
        <a:ln w="9525">
          <a:noFill/>
        </a:ln>
      </xdr:spPr>
    </xdr:pic>
    <xdr:clientData/>
  </xdr:twoCellAnchor>
  <xdr:twoCellAnchor editAs="oneCell">
    <xdr:from>
      <xdr:col>25</xdr:col>
      <xdr:colOff>167640</xdr:colOff>
      <xdr:row>87</xdr:row>
      <xdr:rowOff>0</xdr:rowOff>
    </xdr:from>
    <xdr:to>
      <xdr:col>26</xdr:col>
      <xdr:colOff>321310</xdr:colOff>
      <xdr:row>87</xdr:row>
      <xdr:rowOff>168275</xdr:rowOff>
    </xdr:to>
    <xdr:pic>
      <xdr:nvPicPr>
        <xdr:cNvPr id="1866402" name="Picture 86" descr="clip_image366303"/>
        <xdr:cNvPicPr>
          <a:picLocks noChangeAspect="1"/>
        </xdr:cNvPicPr>
      </xdr:nvPicPr>
      <xdr:blipFill>
        <a:blip r:embed="rId1"/>
        <a:stretch>
          <a:fillRect/>
        </a:stretch>
      </xdr:blipFill>
      <xdr:spPr>
        <a:xfrm>
          <a:off x="17282795" y="118151275"/>
          <a:ext cx="629920" cy="168275"/>
        </a:xfrm>
        <a:prstGeom prst="rect">
          <a:avLst/>
        </a:prstGeom>
        <a:noFill/>
        <a:ln w="9525">
          <a:noFill/>
        </a:ln>
      </xdr:spPr>
    </xdr:pic>
    <xdr:clientData/>
  </xdr:twoCellAnchor>
  <xdr:twoCellAnchor editAs="oneCell">
    <xdr:from>
      <xdr:col>24</xdr:col>
      <xdr:colOff>82550</xdr:colOff>
      <xdr:row>87</xdr:row>
      <xdr:rowOff>0</xdr:rowOff>
    </xdr:from>
    <xdr:to>
      <xdr:col>25</xdr:col>
      <xdr:colOff>29845</xdr:colOff>
      <xdr:row>87</xdr:row>
      <xdr:rowOff>182880</xdr:rowOff>
    </xdr:to>
    <xdr:pic>
      <xdr:nvPicPr>
        <xdr:cNvPr id="1866403" name="Picture 86" descr="clip_image366303"/>
        <xdr:cNvPicPr>
          <a:picLocks noChangeAspect="1"/>
        </xdr:cNvPicPr>
      </xdr:nvPicPr>
      <xdr:blipFill>
        <a:blip r:embed="rId1"/>
        <a:stretch>
          <a:fillRect/>
        </a:stretch>
      </xdr:blipFill>
      <xdr:spPr>
        <a:xfrm>
          <a:off x="16515080" y="118151275"/>
          <a:ext cx="629920" cy="182880"/>
        </a:xfrm>
        <a:prstGeom prst="rect">
          <a:avLst/>
        </a:prstGeom>
        <a:noFill/>
        <a:ln w="9525">
          <a:noFill/>
        </a:ln>
      </xdr:spPr>
    </xdr:pic>
    <xdr:clientData/>
  </xdr:twoCellAnchor>
  <xdr:twoCellAnchor editAs="oneCell">
    <xdr:from>
      <xdr:col>25</xdr:col>
      <xdr:colOff>167640</xdr:colOff>
      <xdr:row>87</xdr:row>
      <xdr:rowOff>0</xdr:rowOff>
    </xdr:from>
    <xdr:to>
      <xdr:col>26</xdr:col>
      <xdr:colOff>321310</xdr:colOff>
      <xdr:row>87</xdr:row>
      <xdr:rowOff>182880</xdr:rowOff>
    </xdr:to>
    <xdr:pic>
      <xdr:nvPicPr>
        <xdr:cNvPr id="1866404" name="Picture 86" descr="clip_image366303"/>
        <xdr:cNvPicPr>
          <a:picLocks noChangeAspect="1"/>
        </xdr:cNvPicPr>
      </xdr:nvPicPr>
      <xdr:blipFill>
        <a:blip r:embed="rId1"/>
        <a:stretch>
          <a:fillRect/>
        </a:stretch>
      </xdr:blipFill>
      <xdr:spPr>
        <a:xfrm>
          <a:off x="17282795" y="118151275"/>
          <a:ext cx="629920" cy="182880"/>
        </a:xfrm>
        <a:prstGeom prst="rect">
          <a:avLst/>
        </a:prstGeom>
        <a:noFill/>
        <a:ln w="9525">
          <a:noFill/>
        </a:ln>
      </xdr:spPr>
    </xdr:pic>
    <xdr:clientData/>
  </xdr:twoCellAnchor>
  <xdr:twoCellAnchor editAs="oneCell">
    <xdr:from>
      <xdr:col>26</xdr:col>
      <xdr:colOff>167640</xdr:colOff>
      <xdr:row>87</xdr:row>
      <xdr:rowOff>0</xdr:rowOff>
    </xdr:from>
    <xdr:to>
      <xdr:col>27</xdr:col>
      <xdr:colOff>321310</xdr:colOff>
      <xdr:row>87</xdr:row>
      <xdr:rowOff>168275</xdr:rowOff>
    </xdr:to>
    <xdr:pic>
      <xdr:nvPicPr>
        <xdr:cNvPr id="1866405" name="Picture 86" descr="clip_image366303"/>
        <xdr:cNvPicPr>
          <a:picLocks noChangeAspect="1"/>
        </xdr:cNvPicPr>
      </xdr:nvPicPr>
      <xdr:blipFill>
        <a:blip r:embed="rId1"/>
        <a:stretch>
          <a:fillRect/>
        </a:stretch>
      </xdr:blipFill>
      <xdr:spPr>
        <a:xfrm>
          <a:off x="17759045" y="118151275"/>
          <a:ext cx="629920" cy="168275"/>
        </a:xfrm>
        <a:prstGeom prst="rect">
          <a:avLst/>
        </a:prstGeom>
        <a:noFill/>
        <a:ln w="9525">
          <a:noFill/>
        </a:ln>
      </xdr:spPr>
    </xdr:pic>
    <xdr:clientData/>
  </xdr:twoCellAnchor>
  <xdr:twoCellAnchor editAs="oneCell">
    <xdr:from>
      <xdr:col>30</xdr:col>
      <xdr:colOff>167640</xdr:colOff>
      <xdr:row>87</xdr:row>
      <xdr:rowOff>0</xdr:rowOff>
    </xdr:from>
    <xdr:to>
      <xdr:col>31</xdr:col>
      <xdr:colOff>193040</xdr:colOff>
      <xdr:row>87</xdr:row>
      <xdr:rowOff>182880</xdr:rowOff>
    </xdr:to>
    <xdr:pic>
      <xdr:nvPicPr>
        <xdr:cNvPr id="1866409" name="Picture 86" descr="clip_image366303"/>
        <xdr:cNvPicPr>
          <a:picLocks noChangeAspect="1"/>
        </xdr:cNvPicPr>
      </xdr:nvPicPr>
      <xdr:blipFill>
        <a:blip r:embed="rId1"/>
        <a:stretch>
          <a:fillRect/>
        </a:stretch>
      </xdr:blipFill>
      <xdr:spPr>
        <a:xfrm>
          <a:off x="20045045" y="118151275"/>
          <a:ext cx="628650" cy="182880"/>
        </a:xfrm>
        <a:prstGeom prst="rect">
          <a:avLst/>
        </a:prstGeom>
        <a:noFill/>
        <a:ln w="9525">
          <a:noFill/>
        </a:ln>
      </xdr:spPr>
    </xdr:pic>
    <xdr:clientData/>
  </xdr:twoCellAnchor>
  <xdr:twoCellAnchor editAs="oneCell">
    <xdr:from>
      <xdr:col>28</xdr:col>
      <xdr:colOff>167640</xdr:colOff>
      <xdr:row>87</xdr:row>
      <xdr:rowOff>0</xdr:rowOff>
    </xdr:from>
    <xdr:to>
      <xdr:col>29</xdr:col>
      <xdr:colOff>195580</xdr:colOff>
      <xdr:row>87</xdr:row>
      <xdr:rowOff>152400</xdr:rowOff>
    </xdr:to>
    <xdr:pic>
      <xdr:nvPicPr>
        <xdr:cNvPr id="1866441" name="Picture 86" descr="clip_image366303"/>
        <xdr:cNvPicPr>
          <a:picLocks noChangeAspect="1"/>
        </xdr:cNvPicPr>
      </xdr:nvPicPr>
      <xdr:blipFill>
        <a:blip r:embed="rId1"/>
        <a:stretch>
          <a:fillRect/>
        </a:stretch>
      </xdr:blipFill>
      <xdr:spPr>
        <a:xfrm>
          <a:off x="18838545" y="118151275"/>
          <a:ext cx="631190" cy="152400"/>
        </a:xfrm>
        <a:prstGeom prst="rect">
          <a:avLst/>
        </a:prstGeom>
        <a:noFill/>
        <a:ln w="9525">
          <a:noFill/>
        </a:ln>
      </xdr:spPr>
    </xdr:pic>
    <xdr:clientData/>
  </xdr:twoCellAnchor>
  <xdr:twoCellAnchor editAs="oneCell">
    <xdr:from>
      <xdr:col>29</xdr:col>
      <xdr:colOff>167640</xdr:colOff>
      <xdr:row>87</xdr:row>
      <xdr:rowOff>0</xdr:rowOff>
    </xdr:from>
    <xdr:to>
      <xdr:col>30</xdr:col>
      <xdr:colOff>196215</xdr:colOff>
      <xdr:row>87</xdr:row>
      <xdr:rowOff>152400</xdr:rowOff>
    </xdr:to>
    <xdr:pic>
      <xdr:nvPicPr>
        <xdr:cNvPr id="1866442" name="Picture 86" descr="clip_image366303"/>
        <xdr:cNvPicPr>
          <a:picLocks noChangeAspect="1"/>
        </xdr:cNvPicPr>
      </xdr:nvPicPr>
      <xdr:blipFill>
        <a:blip r:embed="rId1"/>
        <a:stretch>
          <a:fillRect/>
        </a:stretch>
      </xdr:blipFill>
      <xdr:spPr>
        <a:xfrm>
          <a:off x="19441795" y="118151275"/>
          <a:ext cx="631825" cy="152400"/>
        </a:xfrm>
        <a:prstGeom prst="rect">
          <a:avLst/>
        </a:prstGeom>
        <a:noFill/>
        <a:ln w="9525">
          <a:noFill/>
        </a:ln>
      </xdr:spPr>
    </xdr:pic>
    <xdr:clientData/>
  </xdr:twoCellAnchor>
  <xdr:twoCellAnchor editAs="oneCell">
    <xdr:from>
      <xdr:col>28</xdr:col>
      <xdr:colOff>167640</xdr:colOff>
      <xdr:row>87</xdr:row>
      <xdr:rowOff>0</xdr:rowOff>
    </xdr:from>
    <xdr:to>
      <xdr:col>29</xdr:col>
      <xdr:colOff>195580</xdr:colOff>
      <xdr:row>87</xdr:row>
      <xdr:rowOff>180975</xdr:rowOff>
    </xdr:to>
    <xdr:pic>
      <xdr:nvPicPr>
        <xdr:cNvPr id="1866443" name="Picture 86" descr="clip_image366303"/>
        <xdr:cNvPicPr>
          <a:picLocks noChangeAspect="1"/>
        </xdr:cNvPicPr>
      </xdr:nvPicPr>
      <xdr:blipFill>
        <a:blip r:embed="rId1"/>
        <a:stretch>
          <a:fillRect/>
        </a:stretch>
      </xdr:blipFill>
      <xdr:spPr>
        <a:xfrm>
          <a:off x="18838545" y="118151275"/>
          <a:ext cx="631190" cy="180975"/>
        </a:xfrm>
        <a:prstGeom prst="rect">
          <a:avLst/>
        </a:prstGeom>
        <a:noFill/>
        <a:ln w="9525">
          <a:noFill/>
        </a:ln>
      </xdr:spPr>
    </xdr:pic>
    <xdr:clientData/>
  </xdr:twoCellAnchor>
  <xdr:twoCellAnchor editAs="oneCell">
    <xdr:from>
      <xdr:col>29</xdr:col>
      <xdr:colOff>167640</xdr:colOff>
      <xdr:row>87</xdr:row>
      <xdr:rowOff>0</xdr:rowOff>
    </xdr:from>
    <xdr:to>
      <xdr:col>30</xdr:col>
      <xdr:colOff>196215</xdr:colOff>
      <xdr:row>87</xdr:row>
      <xdr:rowOff>180975</xdr:rowOff>
    </xdr:to>
    <xdr:pic>
      <xdr:nvPicPr>
        <xdr:cNvPr id="1866444" name="Picture 86" descr="clip_image366303"/>
        <xdr:cNvPicPr>
          <a:picLocks noChangeAspect="1"/>
        </xdr:cNvPicPr>
      </xdr:nvPicPr>
      <xdr:blipFill>
        <a:blip r:embed="rId1"/>
        <a:stretch>
          <a:fillRect/>
        </a:stretch>
      </xdr:blipFill>
      <xdr:spPr>
        <a:xfrm>
          <a:off x="19441795" y="118151275"/>
          <a:ext cx="631825" cy="180975"/>
        </a:xfrm>
        <a:prstGeom prst="rect">
          <a:avLst/>
        </a:prstGeom>
        <a:noFill/>
        <a:ln w="9525">
          <a:noFill/>
        </a:ln>
      </xdr:spPr>
    </xdr:pic>
    <xdr:clientData/>
  </xdr:twoCellAnchor>
  <xdr:twoCellAnchor editAs="oneCell">
    <xdr:from>
      <xdr:col>30</xdr:col>
      <xdr:colOff>167640</xdr:colOff>
      <xdr:row>87</xdr:row>
      <xdr:rowOff>0</xdr:rowOff>
    </xdr:from>
    <xdr:to>
      <xdr:col>31</xdr:col>
      <xdr:colOff>190500</xdr:colOff>
      <xdr:row>87</xdr:row>
      <xdr:rowOff>152400</xdr:rowOff>
    </xdr:to>
    <xdr:pic>
      <xdr:nvPicPr>
        <xdr:cNvPr id="1866445" name="Picture 86" descr="clip_image366303"/>
        <xdr:cNvPicPr>
          <a:picLocks noChangeAspect="1"/>
        </xdr:cNvPicPr>
      </xdr:nvPicPr>
      <xdr:blipFill>
        <a:blip r:embed="rId1"/>
        <a:stretch>
          <a:fillRect/>
        </a:stretch>
      </xdr:blipFill>
      <xdr:spPr>
        <a:xfrm>
          <a:off x="20045045" y="118151275"/>
          <a:ext cx="626110" cy="152400"/>
        </a:xfrm>
        <a:prstGeom prst="rect">
          <a:avLst/>
        </a:prstGeom>
        <a:noFill/>
        <a:ln w="9525">
          <a:noFill/>
        </a:ln>
      </xdr:spPr>
    </xdr:pic>
    <xdr:clientData/>
  </xdr:twoCellAnchor>
  <xdr:twoCellAnchor editAs="oneCell">
    <xdr:from>
      <xdr:col>28</xdr:col>
      <xdr:colOff>167640</xdr:colOff>
      <xdr:row>87</xdr:row>
      <xdr:rowOff>0</xdr:rowOff>
    </xdr:from>
    <xdr:to>
      <xdr:col>29</xdr:col>
      <xdr:colOff>195580</xdr:colOff>
      <xdr:row>87</xdr:row>
      <xdr:rowOff>163830</xdr:rowOff>
    </xdr:to>
    <xdr:pic>
      <xdr:nvPicPr>
        <xdr:cNvPr id="1866446" name="Picture 86" descr="clip_image366303"/>
        <xdr:cNvPicPr>
          <a:picLocks noChangeAspect="1"/>
        </xdr:cNvPicPr>
      </xdr:nvPicPr>
      <xdr:blipFill>
        <a:blip r:embed="rId1"/>
        <a:stretch>
          <a:fillRect/>
        </a:stretch>
      </xdr:blipFill>
      <xdr:spPr>
        <a:xfrm>
          <a:off x="18838545" y="118151275"/>
          <a:ext cx="631190" cy="163830"/>
        </a:xfrm>
        <a:prstGeom prst="rect">
          <a:avLst/>
        </a:prstGeom>
        <a:noFill/>
        <a:ln w="9525">
          <a:noFill/>
        </a:ln>
      </xdr:spPr>
    </xdr:pic>
    <xdr:clientData/>
  </xdr:twoCellAnchor>
  <xdr:twoCellAnchor editAs="oneCell">
    <xdr:from>
      <xdr:col>29</xdr:col>
      <xdr:colOff>167640</xdr:colOff>
      <xdr:row>87</xdr:row>
      <xdr:rowOff>0</xdr:rowOff>
    </xdr:from>
    <xdr:to>
      <xdr:col>30</xdr:col>
      <xdr:colOff>196215</xdr:colOff>
      <xdr:row>87</xdr:row>
      <xdr:rowOff>163830</xdr:rowOff>
    </xdr:to>
    <xdr:pic>
      <xdr:nvPicPr>
        <xdr:cNvPr id="1866447" name="Picture 86" descr="clip_image366303"/>
        <xdr:cNvPicPr>
          <a:picLocks noChangeAspect="1"/>
        </xdr:cNvPicPr>
      </xdr:nvPicPr>
      <xdr:blipFill>
        <a:blip r:embed="rId1"/>
        <a:stretch>
          <a:fillRect/>
        </a:stretch>
      </xdr:blipFill>
      <xdr:spPr>
        <a:xfrm>
          <a:off x="19441795" y="118151275"/>
          <a:ext cx="631825" cy="163830"/>
        </a:xfrm>
        <a:prstGeom prst="rect">
          <a:avLst/>
        </a:prstGeom>
        <a:noFill/>
        <a:ln w="9525">
          <a:noFill/>
        </a:ln>
      </xdr:spPr>
    </xdr:pic>
    <xdr:clientData/>
  </xdr:twoCellAnchor>
  <xdr:twoCellAnchor editAs="oneCell">
    <xdr:from>
      <xdr:col>30</xdr:col>
      <xdr:colOff>167640</xdr:colOff>
      <xdr:row>87</xdr:row>
      <xdr:rowOff>0</xdr:rowOff>
    </xdr:from>
    <xdr:to>
      <xdr:col>31</xdr:col>
      <xdr:colOff>190500</xdr:colOff>
      <xdr:row>87</xdr:row>
      <xdr:rowOff>163830</xdr:rowOff>
    </xdr:to>
    <xdr:pic>
      <xdr:nvPicPr>
        <xdr:cNvPr id="1866448" name="Picture 86" descr="clip_image366303"/>
        <xdr:cNvPicPr>
          <a:picLocks noChangeAspect="1"/>
        </xdr:cNvPicPr>
      </xdr:nvPicPr>
      <xdr:blipFill>
        <a:blip r:embed="rId1"/>
        <a:stretch>
          <a:fillRect/>
        </a:stretch>
      </xdr:blipFill>
      <xdr:spPr>
        <a:xfrm>
          <a:off x="20045045" y="118151275"/>
          <a:ext cx="626110" cy="163830"/>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163830</xdr:rowOff>
    </xdr:to>
    <xdr:pic>
      <xdr:nvPicPr>
        <xdr:cNvPr id="1866449" name="Picture 86" descr="clip_image366303"/>
        <xdr:cNvPicPr>
          <a:picLocks noChangeAspect="1"/>
        </xdr:cNvPicPr>
      </xdr:nvPicPr>
      <xdr:blipFill>
        <a:blip r:embed="rId1"/>
        <a:stretch>
          <a:fillRect/>
        </a:stretch>
      </xdr:blipFill>
      <xdr:spPr>
        <a:xfrm>
          <a:off x="18235295" y="118151275"/>
          <a:ext cx="626745" cy="163830"/>
        </a:xfrm>
        <a:prstGeom prst="rect">
          <a:avLst/>
        </a:prstGeom>
        <a:noFill/>
        <a:ln w="9525">
          <a:noFill/>
        </a:ln>
      </xdr:spPr>
    </xdr:pic>
    <xdr:clientData/>
  </xdr:twoCellAnchor>
  <xdr:twoCellAnchor editAs="oneCell">
    <xdr:from>
      <xdr:col>28</xdr:col>
      <xdr:colOff>167640</xdr:colOff>
      <xdr:row>87</xdr:row>
      <xdr:rowOff>0</xdr:rowOff>
    </xdr:from>
    <xdr:to>
      <xdr:col>29</xdr:col>
      <xdr:colOff>191135</xdr:colOff>
      <xdr:row>87</xdr:row>
      <xdr:rowOff>163830</xdr:rowOff>
    </xdr:to>
    <xdr:pic>
      <xdr:nvPicPr>
        <xdr:cNvPr id="1866450" name="Picture 86" descr="clip_image366303"/>
        <xdr:cNvPicPr>
          <a:picLocks noChangeAspect="1"/>
        </xdr:cNvPicPr>
      </xdr:nvPicPr>
      <xdr:blipFill>
        <a:blip r:embed="rId1"/>
        <a:stretch>
          <a:fillRect/>
        </a:stretch>
      </xdr:blipFill>
      <xdr:spPr>
        <a:xfrm>
          <a:off x="18838545" y="118151275"/>
          <a:ext cx="626745" cy="163830"/>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152400</xdr:rowOff>
    </xdr:to>
    <xdr:pic>
      <xdr:nvPicPr>
        <xdr:cNvPr id="1866451" name="Picture 86" descr="clip_image366303"/>
        <xdr:cNvPicPr>
          <a:picLocks noChangeAspect="1"/>
        </xdr:cNvPicPr>
      </xdr:nvPicPr>
      <xdr:blipFill>
        <a:blip r:embed="rId1"/>
        <a:stretch>
          <a:fillRect/>
        </a:stretch>
      </xdr:blipFill>
      <xdr:spPr>
        <a:xfrm>
          <a:off x="18235295" y="118151275"/>
          <a:ext cx="626745" cy="152400"/>
        </a:xfrm>
        <a:prstGeom prst="rect">
          <a:avLst/>
        </a:prstGeom>
        <a:noFill/>
        <a:ln w="9525">
          <a:noFill/>
        </a:ln>
      </xdr:spPr>
    </xdr:pic>
    <xdr:clientData/>
  </xdr:twoCellAnchor>
  <xdr:twoCellAnchor editAs="oneCell">
    <xdr:from>
      <xdr:col>27</xdr:col>
      <xdr:colOff>167640</xdr:colOff>
      <xdr:row>87</xdr:row>
      <xdr:rowOff>0</xdr:rowOff>
    </xdr:from>
    <xdr:to>
      <xdr:col>28</xdr:col>
      <xdr:colOff>191135</xdr:colOff>
      <xdr:row>87</xdr:row>
      <xdr:rowOff>180975</xdr:rowOff>
    </xdr:to>
    <xdr:pic>
      <xdr:nvPicPr>
        <xdr:cNvPr id="1866453" name="Picture 86" descr="clip_image366303"/>
        <xdr:cNvPicPr>
          <a:picLocks noChangeAspect="1"/>
        </xdr:cNvPicPr>
      </xdr:nvPicPr>
      <xdr:blipFill>
        <a:blip r:embed="rId1"/>
        <a:stretch>
          <a:fillRect/>
        </a:stretch>
      </xdr:blipFill>
      <xdr:spPr>
        <a:xfrm>
          <a:off x="18235295" y="118151275"/>
          <a:ext cx="626745" cy="180975"/>
        </a:xfrm>
        <a:prstGeom prst="rect">
          <a:avLst/>
        </a:prstGeom>
        <a:noFill/>
        <a:ln w="9525">
          <a:noFill/>
        </a:ln>
      </xdr:spPr>
    </xdr:pic>
    <xdr:clientData/>
  </xdr:twoCellAnchor>
  <xdr:twoCellAnchor editAs="oneCell">
    <xdr:from>
      <xdr:col>28</xdr:col>
      <xdr:colOff>167640</xdr:colOff>
      <xdr:row>87</xdr:row>
      <xdr:rowOff>0</xdr:rowOff>
    </xdr:from>
    <xdr:to>
      <xdr:col>29</xdr:col>
      <xdr:colOff>194310</xdr:colOff>
      <xdr:row>87</xdr:row>
      <xdr:rowOff>169545</xdr:rowOff>
    </xdr:to>
    <xdr:pic>
      <xdr:nvPicPr>
        <xdr:cNvPr id="1866455" name="Picture 86" descr="clip_image366303"/>
        <xdr:cNvPicPr>
          <a:picLocks noChangeAspect="1"/>
        </xdr:cNvPicPr>
      </xdr:nvPicPr>
      <xdr:blipFill>
        <a:blip r:embed="rId1"/>
        <a:stretch>
          <a:fillRect/>
        </a:stretch>
      </xdr:blipFill>
      <xdr:spPr>
        <a:xfrm>
          <a:off x="18838545" y="118151275"/>
          <a:ext cx="629920" cy="169545"/>
        </a:xfrm>
        <a:prstGeom prst="rect">
          <a:avLst/>
        </a:prstGeom>
        <a:noFill/>
        <a:ln w="9525">
          <a:noFill/>
        </a:ln>
      </xdr:spPr>
    </xdr:pic>
    <xdr:clientData/>
  </xdr:twoCellAnchor>
  <xdr:twoCellAnchor editAs="oneCell">
    <xdr:from>
      <xdr:col>29</xdr:col>
      <xdr:colOff>167640</xdr:colOff>
      <xdr:row>87</xdr:row>
      <xdr:rowOff>0</xdr:rowOff>
    </xdr:from>
    <xdr:to>
      <xdr:col>30</xdr:col>
      <xdr:colOff>194310</xdr:colOff>
      <xdr:row>87</xdr:row>
      <xdr:rowOff>169545</xdr:rowOff>
    </xdr:to>
    <xdr:pic>
      <xdr:nvPicPr>
        <xdr:cNvPr id="1866456" name="Picture 86" descr="clip_image366303"/>
        <xdr:cNvPicPr>
          <a:picLocks noChangeAspect="1"/>
        </xdr:cNvPicPr>
      </xdr:nvPicPr>
      <xdr:blipFill>
        <a:blip r:embed="rId1"/>
        <a:stretch>
          <a:fillRect/>
        </a:stretch>
      </xdr:blipFill>
      <xdr:spPr>
        <a:xfrm>
          <a:off x="19441795" y="118151275"/>
          <a:ext cx="629920" cy="169545"/>
        </a:xfrm>
        <a:prstGeom prst="rect">
          <a:avLst/>
        </a:prstGeom>
        <a:noFill/>
        <a:ln w="9525">
          <a:noFill/>
        </a:ln>
      </xdr:spPr>
    </xdr:pic>
    <xdr:clientData/>
  </xdr:twoCellAnchor>
  <xdr:twoCellAnchor editAs="oneCell">
    <xdr:from>
      <xdr:col>28</xdr:col>
      <xdr:colOff>167640</xdr:colOff>
      <xdr:row>87</xdr:row>
      <xdr:rowOff>0</xdr:rowOff>
    </xdr:from>
    <xdr:to>
      <xdr:col>29</xdr:col>
      <xdr:colOff>194310</xdr:colOff>
      <xdr:row>87</xdr:row>
      <xdr:rowOff>180975</xdr:rowOff>
    </xdr:to>
    <xdr:pic>
      <xdr:nvPicPr>
        <xdr:cNvPr id="1866457" name="Picture 86" descr="clip_image366303"/>
        <xdr:cNvPicPr>
          <a:picLocks noChangeAspect="1"/>
        </xdr:cNvPicPr>
      </xdr:nvPicPr>
      <xdr:blipFill>
        <a:blip r:embed="rId1"/>
        <a:stretch>
          <a:fillRect/>
        </a:stretch>
      </xdr:blipFill>
      <xdr:spPr>
        <a:xfrm>
          <a:off x="18838545" y="118151275"/>
          <a:ext cx="629920" cy="180975"/>
        </a:xfrm>
        <a:prstGeom prst="rect">
          <a:avLst/>
        </a:prstGeom>
        <a:noFill/>
        <a:ln w="9525">
          <a:noFill/>
        </a:ln>
      </xdr:spPr>
    </xdr:pic>
    <xdr:clientData/>
  </xdr:twoCellAnchor>
  <xdr:twoCellAnchor editAs="oneCell">
    <xdr:from>
      <xdr:col>29</xdr:col>
      <xdr:colOff>167640</xdr:colOff>
      <xdr:row>87</xdr:row>
      <xdr:rowOff>0</xdr:rowOff>
    </xdr:from>
    <xdr:to>
      <xdr:col>30</xdr:col>
      <xdr:colOff>194310</xdr:colOff>
      <xdr:row>87</xdr:row>
      <xdr:rowOff>180975</xdr:rowOff>
    </xdr:to>
    <xdr:pic>
      <xdr:nvPicPr>
        <xdr:cNvPr id="1866458" name="Picture 86" descr="clip_image366303"/>
        <xdr:cNvPicPr>
          <a:picLocks noChangeAspect="1"/>
        </xdr:cNvPicPr>
      </xdr:nvPicPr>
      <xdr:blipFill>
        <a:blip r:embed="rId1"/>
        <a:stretch>
          <a:fillRect/>
        </a:stretch>
      </xdr:blipFill>
      <xdr:spPr>
        <a:xfrm>
          <a:off x="19441795" y="118151275"/>
          <a:ext cx="629920" cy="180975"/>
        </a:xfrm>
        <a:prstGeom prst="rect">
          <a:avLst/>
        </a:prstGeom>
        <a:noFill/>
        <a:ln w="9525">
          <a:noFill/>
        </a:ln>
      </xdr:spPr>
    </xdr:pic>
    <xdr:clientData/>
  </xdr:twoCellAnchor>
  <xdr:twoCellAnchor editAs="oneCell">
    <xdr:from>
      <xdr:col>30</xdr:col>
      <xdr:colOff>167640</xdr:colOff>
      <xdr:row>87</xdr:row>
      <xdr:rowOff>0</xdr:rowOff>
    </xdr:from>
    <xdr:to>
      <xdr:col>31</xdr:col>
      <xdr:colOff>193040</xdr:colOff>
      <xdr:row>87</xdr:row>
      <xdr:rowOff>169545</xdr:rowOff>
    </xdr:to>
    <xdr:pic>
      <xdr:nvPicPr>
        <xdr:cNvPr id="1866459" name="Picture 86" descr="clip_image366303"/>
        <xdr:cNvPicPr>
          <a:picLocks noChangeAspect="1"/>
        </xdr:cNvPicPr>
      </xdr:nvPicPr>
      <xdr:blipFill>
        <a:blip r:embed="rId1"/>
        <a:stretch>
          <a:fillRect/>
        </a:stretch>
      </xdr:blipFill>
      <xdr:spPr>
        <a:xfrm>
          <a:off x="20045045" y="118151275"/>
          <a:ext cx="628650" cy="169545"/>
        </a:xfrm>
        <a:prstGeom prst="rect">
          <a:avLst/>
        </a:prstGeom>
        <a:noFill/>
        <a:ln w="9525">
          <a:noFill/>
        </a:ln>
      </xdr:spPr>
    </xdr:pic>
    <xdr:clientData/>
  </xdr:twoCellAnchor>
  <xdr:twoCellAnchor editAs="oneCell">
    <xdr:from>
      <xdr:col>28</xdr:col>
      <xdr:colOff>171450</xdr:colOff>
      <xdr:row>87</xdr:row>
      <xdr:rowOff>0</xdr:rowOff>
    </xdr:from>
    <xdr:to>
      <xdr:col>29</xdr:col>
      <xdr:colOff>196850</xdr:colOff>
      <xdr:row>87</xdr:row>
      <xdr:rowOff>180975</xdr:rowOff>
    </xdr:to>
    <xdr:pic>
      <xdr:nvPicPr>
        <xdr:cNvPr id="1866462" name="Picture 86" descr="clip_image366303"/>
        <xdr:cNvPicPr>
          <a:picLocks noChangeAspect="1"/>
        </xdr:cNvPicPr>
      </xdr:nvPicPr>
      <xdr:blipFill>
        <a:blip r:embed="rId1"/>
        <a:stretch>
          <a:fillRect/>
        </a:stretch>
      </xdr:blipFill>
      <xdr:spPr>
        <a:xfrm>
          <a:off x="18842355" y="118151275"/>
          <a:ext cx="628650" cy="180975"/>
        </a:xfrm>
        <a:prstGeom prst="rect">
          <a:avLst/>
        </a:prstGeom>
        <a:noFill/>
        <a:ln w="9525">
          <a:noFill/>
        </a:ln>
      </xdr:spPr>
    </xdr:pic>
    <xdr:clientData/>
  </xdr:twoCellAnchor>
  <xdr:twoCellAnchor editAs="oneCell">
    <xdr:from>
      <xdr:col>29</xdr:col>
      <xdr:colOff>171450</xdr:colOff>
      <xdr:row>87</xdr:row>
      <xdr:rowOff>0</xdr:rowOff>
    </xdr:from>
    <xdr:to>
      <xdr:col>30</xdr:col>
      <xdr:colOff>196850</xdr:colOff>
      <xdr:row>87</xdr:row>
      <xdr:rowOff>180975</xdr:rowOff>
    </xdr:to>
    <xdr:pic>
      <xdr:nvPicPr>
        <xdr:cNvPr id="1866463" name="Picture 86" descr="clip_image366303"/>
        <xdr:cNvPicPr>
          <a:picLocks noChangeAspect="1"/>
        </xdr:cNvPicPr>
      </xdr:nvPicPr>
      <xdr:blipFill>
        <a:blip r:embed="rId1"/>
        <a:stretch>
          <a:fillRect/>
        </a:stretch>
      </xdr:blipFill>
      <xdr:spPr>
        <a:xfrm>
          <a:off x="19445605" y="118151275"/>
          <a:ext cx="628650" cy="180975"/>
        </a:xfrm>
        <a:prstGeom prst="rect">
          <a:avLst/>
        </a:prstGeom>
        <a:noFill/>
        <a:ln w="9525">
          <a:noFill/>
        </a:ln>
      </xdr:spPr>
    </xdr:pic>
    <xdr:clientData/>
  </xdr:twoCellAnchor>
  <xdr:twoCellAnchor editAs="oneCell">
    <xdr:from>
      <xdr:col>28</xdr:col>
      <xdr:colOff>171450</xdr:colOff>
      <xdr:row>87</xdr:row>
      <xdr:rowOff>0</xdr:rowOff>
    </xdr:from>
    <xdr:to>
      <xdr:col>29</xdr:col>
      <xdr:colOff>196850</xdr:colOff>
      <xdr:row>87</xdr:row>
      <xdr:rowOff>163830</xdr:rowOff>
    </xdr:to>
    <xdr:pic>
      <xdr:nvPicPr>
        <xdr:cNvPr id="1866465" name="Picture 86" descr="clip_image366303"/>
        <xdr:cNvPicPr>
          <a:picLocks noChangeAspect="1"/>
        </xdr:cNvPicPr>
      </xdr:nvPicPr>
      <xdr:blipFill>
        <a:blip r:embed="rId1"/>
        <a:stretch>
          <a:fillRect/>
        </a:stretch>
      </xdr:blipFill>
      <xdr:spPr>
        <a:xfrm>
          <a:off x="18842355" y="118151275"/>
          <a:ext cx="628650" cy="163830"/>
        </a:xfrm>
        <a:prstGeom prst="rect">
          <a:avLst/>
        </a:prstGeom>
        <a:noFill/>
        <a:ln w="9525">
          <a:noFill/>
        </a:ln>
      </xdr:spPr>
    </xdr:pic>
    <xdr:clientData/>
  </xdr:twoCellAnchor>
  <xdr:twoCellAnchor editAs="oneCell">
    <xdr:from>
      <xdr:col>29</xdr:col>
      <xdr:colOff>171450</xdr:colOff>
      <xdr:row>87</xdr:row>
      <xdr:rowOff>0</xdr:rowOff>
    </xdr:from>
    <xdr:to>
      <xdr:col>30</xdr:col>
      <xdr:colOff>196850</xdr:colOff>
      <xdr:row>87</xdr:row>
      <xdr:rowOff>163830</xdr:rowOff>
    </xdr:to>
    <xdr:pic>
      <xdr:nvPicPr>
        <xdr:cNvPr id="1866466" name="Picture 86" descr="clip_image366303"/>
        <xdr:cNvPicPr>
          <a:picLocks noChangeAspect="1"/>
        </xdr:cNvPicPr>
      </xdr:nvPicPr>
      <xdr:blipFill>
        <a:blip r:embed="rId1"/>
        <a:stretch>
          <a:fillRect/>
        </a:stretch>
      </xdr:blipFill>
      <xdr:spPr>
        <a:xfrm>
          <a:off x="19445605" y="118151275"/>
          <a:ext cx="628650" cy="163830"/>
        </a:xfrm>
        <a:prstGeom prst="rect">
          <a:avLst/>
        </a:prstGeom>
        <a:noFill/>
        <a:ln w="9525">
          <a:noFill/>
        </a:ln>
      </xdr:spPr>
    </xdr:pic>
    <xdr:clientData/>
  </xdr:twoCellAnchor>
  <xdr:twoCellAnchor editAs="oneCell">
    <xdr:from>
      <xdr:col>30</xdr:col>
      <xdr:colOff>171450</xdr:colOff>
      <xdr:row>87</xdr:row>
      <xdr:rowOff>0</xdr:rowOff>
    </xdr:from>
    <xdr:to>
      <xdr:col>31</xdr:col>
      <xdr:colOff>185420</xdr:colOff>
      <xdr:row>87</xdr:row>
      <xdr:rowOff>163830</xdr:rowOff>
    </xdr:to>
    <xdr:pic>
      <xdr:nvPicPr>
        <xdr:cNvPr id="1866467" name="Picture 86" descr="clip_image366303"/>
        <xdr:cNvPicPr>
          <a:picLocks noChangeAspect="1"/>
        </xdr:cNvPicPr>
      </xdr:nvPicPr>
      <xdr:blipFill>
        <a:blip r:embed="rId1"/>
        <a:stretch>
          <a:fillRect/>
        </a:stretch>
      </xdr:blipFill>
      <xdr:spPr>
        <a:xfrm>
          <a:off x="20048855" y="118151275"/>
          <a:ext cx="617220" cy="163830"/>
        </a:xfrm>
        <a:prstGeom prst="rect">
          <a:avLst/>
        </a:prstGeom>
        <a:noFill/>
        <a:ln w="9525">
          <a:noFill/>
        </a:ln>
      </xdr:spPr>
    </xdr:pic>
    <xdr:clientData/>
  </xdr:twoCellAnchor>
  <xdr:twoCellAnchor editAs="oneCell">
    <xdr:from>
      <xdr:col>27</xdr:col>
      <xdr:colOff>171450</xdr:colOff>
      <xdr:row>87</xdr:row>
      <xdr:rowOff>0</xdr:rowOff>
    </xdr:from>
    <xdr:to>
      <xdr:col>28</xdr:col>
      <xdr:colOff>187325</xdr:colOff>
      <xdr:row>87</xdr:row>
      <xdr:rowOff>163830</xdr:rowOff>
    </xdr:to>
    <xdr:pic>
      <xdr:nvPicPr>
        <xdr:cNvPr id="1866468" name="Picture 86" descr="clip_image366303"/>
        <xdr:cNvPicPr>
          <a:picLocks noChangeAspect="1"/>
        </xdr:cNvPicPr>
      </xdr:nvPicPr>
      <xdr:blipFill>
        <a:blip r:embed="rId1"/>
        <a:stretch>
          <a:fillRect/>
        </a:stretch>
      </xdr:blipFill>
      <xdr:spPr>
        <a:xfrm>
          <a:off x="18239105" y="118151275"/>
          <a:ext cx="619125" cy="163830"/>
        </a:xfrm>
        <a:prstGeom prst="rect">
          <a:avLst/>
        </a:prstGeom>
        <a:noFill/>
        <a:ln w="9525">
          <a:noFill/>
        </a:ln>
      </xdr:spPr>
    </xdr:pic>
    <xdr:clientData/>
  </xdr:twoCellAnchor>
  <xdr:twoCellAnchor editAs="oneCell">
    <xdr:from>
      <xdr:col>28</xdr:col>
      <xdr:colOff>171450</xdr:colOff>
      <xdr:row>87</xdr:row>
      <xdr:rowOff>0</xdr:rowOff>
    </xdr:from>
    <xdr:to>
      <xdr:col>29</xdr:col>
      <xdr:colOff>187325</xdr:colOff>
      <xdr:row>87</xdr:row>
      <xdr:rowOff>163830</xdr:rowOff>
    </xdr:to>
    <xdr:pic>
      <xdr:nvPicPr>
        <xdr:cNvPr id="1866469" name="Picture 86" descr="clip_image366303"/>
        <xdr:cNvPicPr>
          <a:picLocks noChangeAspect="1"/>
        </xdr:cNvPicPr>
      </xdr:nvPicPr>
      <xdr:blipFill>
        <a:blip r:embed="rId1"/>
        <a:stretch>
          <a:fillRect/>
        </a:stretch>
      </xdr:blipFill>
      <xdr:spPr>
        <a:xfrm>
          <a:off x="18842355" y="118151275"/>
          <a:ext cx="619125" cy="163830"/>
        </a:xfrm>
        <a:prstGeom prst="rect">
          <a:avLst/>
        </a:prstGeom>
        <a:noFill/>
        <a:ln w="9525">
          <a:noFill/>
        </a:ln>
      </xdr:spPr>
    </xdr:pic>
    <xdr:clientData/>
  </xdr:twoCellAnchor>
  <xdr:twoCellAnchor editAs="oneCell">
    <xdr:from>
      <xdr:col>27</xdr:col>
      <xdr:colOff>171450</xdr:colOff>
      <xdr:row>87</xdr:row>
      <xdr:rowOff>0</xdr:rowOff>
    </xdr:from>
    <xdr:to>
      <xdr:col>28</xdr:col>
      <xdr:colOff>187325</xdr:colOff>
      <xdr:row>87</xdr:row>
      <xdr:rowOff>175260</xdr:rowOff>
    </xdr:to>
    <xdr:pic>
      <xdr:nvPicPr>
        <xdr:cNvPr id="1866471" name="Picture 86" descr="clip_image366303"/>
        <xdr:cNvPicPr>
          <a:picLocks noChangeAspect="1"/>
        </xdr:cNvPicPr>
      </xdr:nvPicPr>
      <xdr:blipFill>
        <a:blip r:embed="rId1"/>
        <a:stretch>
          <a:fillRect/>
        </a:stretch>
      </xdr:blipFill>
      <xdr:spPr>
        <a:xfrm>
          <a:off x="18239105" y="118151275"/>
          <a:ext cx="619125" cy="175260"/>
        </a:xfrm>
        <a:prstGeom prst="rect">
          <a:avLst/>
        </a:prstGeom>
        <a:noFill/>
        <a:ln w="9525">
          <a:noFill/>
        </a:ln>
      </xdr:spPr>
    </xdr:pic>
    <xdr:clientData/>
  </xdr:twoCellAnchor>
  <xdr:twoCellAnchor editAs="oneCell">
    <xdr:from>
      <xdr:col>28</xdr:col>
      <xdr:colOff>171450</xdr:colOff>
      <xdr:row>87</xdr:row>
      <xdr:rowOff>0</xdr:rowOff>
    </xdr:from>
    <xdr:to>
      <xdr:col>29</xdr:col>
      <xdr:colOff>196850</xdr:colOff>
      <xdr:row>87</xdr:row>
      <xdr:rowOff>152400</xdr:rowOff>
    </xdr:to>
    <xdr:pic>
      <xdr:nvPicPr>
        <xdr:cNvPr id="1866472" name="Picture 86" descr="clip_image366303"/>
        <xdr:cNvPicPr>
          <a:picLocks noChangeAspect="1"/>
        </xdr:cNvPicPr>
      </xdr:nvPicPr>
      <xdr:blipFill>
        <a:blip r:embed="rId1"/>
        <a:stretch>
          <a:fillRect/>
        </a:stretch>
      </xdr:blipFill>
      <xdr:spPr>
        <a:xfrm>
          <a:off x="18842355" y="118151275"/>
          <a:ext cx="628650" cy="152400"/>
        </a:xfrm>
        <a:prstGeom prst="rect">
          <a:avLst/>
        </a:prstGeom>
        <a:noFill/>
        <a:ln w="9525">
          <a:noFill/>
        </a:ln>
      </xdr:spPr>
    </xdr:pic>
    <xdr:clientData/>
  </xdr:twoCellAnchor>
  <xdr:twoCellAnchor editAs="oneCell">
    <xdr:from>
      <xdr:col>29</xdr:col>
      <xdr:colOff>171450</xdr:colOff>
      <xdr:row>87</xdr:row>
      <xdr:rowOff>0</xdr:rowOff>
    </xdr:from>
    <xdr:to>
      <xdr:col>30</xdr:col>
      <xdr:colOff>196850</xdr:colOff>
      <xdr:row>87</xdr:row>
      <xdr:rowOff>152400</xdr:rowOff>
    </xdr:to>
    <xdr:pic>
      <xdr:nvPicPr>
        <xdr:cNvPr id="1866473" name="Picture 86" descr="clip_image366303"/>
        <xdr:cNvPicPr>
          <a:picLocks noChangeAspect="1"/>
        </xdr:cNvPicPr>
      </xdr:nvPicPr>
      <xdr:blipFill>
        <a:blip r:embed="rId1"/>
        <a:stretch>
          <a:fillRect/>
        </a:stretch>
      </xdr:blipFill>
      <xdr:spPr>
        <a:xfrm>
          <a:off x="19445605" y="118151275"/>
          <a:ext cx="628650" cy="152400"/>
        </a:xfrm>
        <a:prstGeom prst="rect">
          <a:avLst/>
        </a:prstGeom>
        <a:noFill/>
        <a:ln w="9525">
          <a:noFill/>
        </a:ln>
      </xdr:spPr>
    </xdr:pic>
    <xdr:clientData/>
  </xdr:twoCellAnchor>
  <xdr:twoCellAnchor editAs="oneCell">
    <xdr:from>
      <xdr:col>30</xdr:col>
      <xdr:colOff>171450</xdr:colOff>
      <xdr:row>87</xdr:row>
      <xdr:rowOff>0</xdr:rowOff>
    </xdr:from>
    <xdr:to>
      <xdr:col>31</xdr:col>
      <xdr:colOff>185420</xdr:colOff>
      <xdr:row>87</xdr:row>
      <xdr:rowOff>152400</xdr:rowOff>
    </xdr:to>
    <xdr:pic>
      <xdr:nvPicPr>
        <xdr:cNvPr id="1866476" name="Picture 86" descr="clip_image366303"/>
        <xdr:cNvPicPr>
          <a:picLocks noChangeAspect="1"/>
        </xdr:cNvPicPr>
      </xdr:nvPicPr>
      <xdr:blipFill>
        <a:blip r:embed="rId1"/>
        <a:stretch>
          <a:fillRect/>
        </a:stretch>
      </xdr:blipFill>
      <xdr:spPr>
        <a:xfrm>
          <a:off x="20048855" y="118151275"/>
          <a:ext cx="617220" cy="152400"/>
        </a:xfrm>
        <a:prstGeom prst="rect">
          <a:avLst/>
        </a:prstGeom>
        <a:noFill/>
        <a:ln w="9525">
          <a:noFill/>
        </a:ln>
      </xdr:spPr>
    </xdr:pic>
    <xdr:clientData/>
  </xdr:twoCellAnchor>
  <xdr:twoCellAnchor editAs="oneCell">
    <xdr:from>
      <xdr:col>27</xdr:col>
      <xdr:colOff>171450</xdr:colOff>
      <xdr:row>87</xdr:row>
      <xdr:rowOff>0</xdr:rowOff>
    </xdr:from>
    <xdr:to>
      <xdr:col>28</xdr:col>
      <xdr:colOff>187325</xdr:colOff>
      <xdr:row>87</xdr:row>
      <xdr:rowOff>152400</xdr:rowOff>
    </xdr:to>
    <xdr:pic>
      <xdr:nvPicPr>
        <xdr:cNvPr id="1866482" name="Picture 86" descr="clip_image366303"/>
        <xdr:cNvPicPr>
          <a:picLocks noChangeAspect="1"/>
        </xdr:cNvPicPr>
      </xdr:nvPicPr>
      <xdr:blipFill>
        <a:blip r:embed="rId1"/>
        <a:stretch>
          <a:fillRect/>
        </a:stretch>
      </xdr:blipFill>
      <xdr:spPr>
        <a:xfrm>
          <a:off x="18239105" y="118151275"/>
          <a:ext cx="619125" cy="152400"/>
        </a:xfrm>
        <a:prstGeom prst="rect">
          <a:avLst/>
        </a:prstGeom>
        <a:noFill/>
        <a:ln w="9525">
          <a:noFill/>
        </a:ln>
      </xdr:spPr>
    </xdr:pic>
    <xdr:clientData/>
  </xdr:twoCellAnchor>
  <xdr:twoCellAnchor editAs="oneCell">
    <xdr:from>
      <xdr:col>29</xdr:col>
      <xdr:colOff>171450</xdr:colOff>
      <xdr:row>0</xdr:row>
      <xdr:rowOff>0</xdr:rowOff>
    </xdr:from>
    <xdr:to>
      <xdr:col>30</xdr:col>
      <xdr:colOff>198120</xdr:colOff>
      <xdr:row>0</xdr:row>
      <xdr:rowOff>160655</xdr:rowOff>
    </xdr:to>
    <xdr:pic>
      <xdr:nvPicPr>
        <xdr:cNvPr id="1866556" name="Picture 86" descr="clip_image366303"/>
        <xdr:cNvPicPr>
          <a:picLocks noChangeAspect="1"/>
        </xdr:cNvPicPr>
      </xdr:nvPicPr>
      <xdr:blipFill>
        <a:blip r:embed="rId1"/>
        <a:stretch>
          <a:fillRect/>
        </a:stretch>
      </xdr:blipFill>
      <xdr:spPr>
        <a:xfrm>
          <a:off x="19445605" y="0"/>
          <a:ext cx="629920" cy="160655"/>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180340</xdr:rowOff>
    </xdr:to>
    <xdr:pic>
      <xdr:nvPicPr>
        <xdr:cNvPr id="1866558" name="Picture 86" descr="clip_image366303"/>
        <xdr:cNvPicPr>
          <a:picLocks noChangeAspect="1"/>
        </xdr:cNvPicPr>
      </xdr:nvPicPr>
      <xdr:blipFill>
        <a:blip r:embed="rId1"/>
        <a:stretch>
          <a:fillRect/>
        </a:stretch>
      </xdr:blipFill>
      <xdr:spPr>
        <a:xfrm>
          <a:off x="18842355" y="0"/>
          <a:ext cx="628650" cy="180340"/>
        </a:xfrm>
        <a:prstGeom prst="rect">
          <a:avLst/>
        </a:prstGeom>
        <a:noFill/>
        <a:ln w="9525">
          <a:noFill/>
        </a:ln>
      </xdr:spPr>
    </xdr:pic>
    <xdr:clientData/>
  </xdr:twoCellAnchor>
  <xdr:twoCellAnchor editAs="oneCell">
    <xdr:from>
      <xdr:col>29</xdr:col>
      <xdr:colOff>171450</xdr:colOff>
      <xdr:row>0</xdr:row>
      <xdr:rowOff>0</xdr:rowOff>
    </xdr:from>
    <xdr:to>
      <xdr:col>30</xdr:col>
      <xdr:colOff>198120</xdr:colOff>
      <xdr:row>0</xdr:row>
      <xdr:rowOff>180340</xdr:rowOff>
    </xdr:to>
    <xdr:pic>
      <xdr:nvPicPr>
        <xdr:cNvPr id="1866560" name="Picture 86" descr="clip_image366303"/>
        <xdr:cNvPicPr>
          <a:picLocks noChangeAspect="1"/>
        </xdr:cNvPicPr>
      </xdr:nvPicPr>
      <xdr:blipFill>
        <a:blip r:embed="rId1"/>
        <a:stretch>
          <a:fillRect/>
        </a:stretch>
      </xdr:blipFill>
      <xdr:spPr>
        <a:xfrm>
          <a:off x="19445605" y="0"/>
          <a:ext cx="629920" cy="180340"/>
        </a:xfrm>
        <a:prstGeom prst="rect">
          <a:avLst/>
        </a:prstGeom>
        <a:noFill/>
        <a:ln w="9525">
          <a:noFill/>
        </a:ln>
      </xdr:spPr>
    </xdr:pic>
    <xdr:clientData/>
  </xdr:twoCellAnchor>
  <xdr:twoCellAnchor editAs="oneCell">
    <xdr:from>
      <xdr:col>30</xdr:col>
      <xdr:colOff>172085</xdr:colOff>
      <xdr:row>0</xdr:row>
      <xdr:rowOff>0</xdr:rowOff>
    </xdr:from>
    <xdr:to>
      <xdr:col>31</xdr:col>
      <xdr:colOff>187960</xdr:colOff>
      <xdr:row>0</xdr:row>
      <xdr:rowOff>160655</xdr:rowOff>
    </xdr:to>
    <xdr:pic>
      <xdr:nvPicPr>
        <xdr:cNvPr id="1866568" name="Picture 86" descr="clip_image366303"/>
        <xdr:cNvPicPr>
          <a:picLocks noChangeAspect="1"/>
        </xdr:cNvPicPr>
      </xdr:nvPicPr>
      <xdr:blipFill>
        <a:blip r:embed="rId1"/>
        <a:stretch>
          <a:fillRect/>
        </a:stretch>
      </xdr:blipFill>
      <xdr:spPr>
        <a:xfrm>
          <a:off x="20049490" y="0"/>
          <a:ext cx="619125" cy="160655"/>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165735</xdr:rowOff>
    </xdr:to>
    <xdr:pic>
      <xdr:nvPicPr>
        <xdr:cNvPr id="1866570" name="Picture 86" descr="clip_image366303"/>
        <xdr:cNvPicPr>
          <a:picLocks noChangeAspect="1"/>
        </xdr:cNvPicPr>
      </xdr:nvPicPr>
      <xdr:blipFill>
        <a:blip r:embed="rId1"/>
        <a:stretch>
          <a:fillRect/>
        </a:stretch>
      </xdr:blipFill>
      <xdr:spPr>
        <a:xfrm>
          <a:off x="18842355" y="0"/>
          <a:ext cx="628650" cy="165735"/>
        </a:xfrm>
        <a:prstGeom prst="rect">
          <a:avLst/>
        </a:prstGeom>
        <a:noFill/>
        <a:ln w="9525">
          <a:noFill/>
        </a:ln>
      </xdr:spPr>
    </xdr:pic>
    <xdr:clientData/>
  </xdr:twoCellAnchor>
  <xdr:twoCellAnchor editAs="oneCell">
    <xdr:from>
      <xdr:col>29</xdr:col>
      <xdr:colOff>171450</xdr:colOff>
      <xdr:row>0</xdr:row>
      <xdr:rowOff>0</xdr:rowOff>
    </xdr:from>
    <xdr:to>
      <xdr:col>30</xdr:col>
      <xdr:colOff>198120</xdr:colOff>
      <xdr:row>0</xdr:row>
      <xdr:rowOff>165735</xdr:rowOff>
    </xdr:to>
    <xdr:pic>
      <xdr:nvPicPr>
        <xdr:cNvPr id="1866572" name="Picture 86" descr="clip_image366303"/>
        <xdr:cNvPicPr>
          <a:picLocks noChangeAspect="1"/>
        </xdr:cNvPicPr>
      </xdr:nvPicPr>
      <xdr:blipFill>
        <a:blip r:embed="rId1"/>
        <a:stretch>
          <a:fillRect/>
        </a:stretch>
      </xdr:blipFill>
      <xdr:spPr>
        <a:xfrm>
          <a:off x="19445605" y="0"/>
          <a:ext cx="629920" cy="165735"/>
        </a:xfrm>
        <a:prstGeom prst="rect">
          <a:avLst/>
        </a:prstGeom>
        <a:noFill/>
        <a:ln w="9525">
          <a:noFill/>
        </a:ln>
      </xdr:spPr>
    </xdr:pic>
    <xdr:clientData/>
  </xdr:twoCellAnchor>
  <xdr:twoCellAnchor editAs="oneCell">
    <xdr:from>
      <xdr:col>30</xdr:col>
      <xdr:colOff>172085</xdr:colOff>
      <xdr:row>0</xdr:row>
      <xdr:rowOff>0</xdr:rowOff>
    </xdr:from>
    <xdr:to>
      <xdr:col>31</xdr:col>
      <xdr:colOff>187960</xdr:colOff>
      <xdr:row>0</xdr:row>
      <xdr:rowOff>165735</xdr:rowOff>
    </xdr:to>
    <xdr:pic>
      <xdr:nvPicPr>
        <xdr:cNvPr id="1866576" name="Picture 86" descr="clip_image366303"/>
        <xdr:cNvPicPr>
          <a:picLocks noChangeAspect="1"/>
        </xdr:cNvPicPr>
      </xdr:nvPicPr>
      <xdr:blipFill>
        <a:blip r:embed="rId1"/>
        <a:stretch>
          <a:fillRect/>
        </a:stretch>
      </xdr:blipFill>
      <xdr:spPr>
        <a:xfrm>
          <a:off x="20049490" y="0"/>
          <a:ext cx="619125" cy="165735"/>
        </a:xfrm>
        <a:prstGeom prst="rect">
          <a:avLst/>
        </a:prstGeom>
        <a:noFill/>
        <a:ln w="9525">
          <a:noFill/>
        </a:ln>
      </xdr:spPr>
    </xdr:pic>
    <xdr:clientData/>
  </xdr:twoCellAnchor>
  <xdr:twoCellAnchor editAs="oneCell">
    <xdr:from>
      <xdr:col>28</xdr:col>
      <xdr:colOff>167640</xdr:colOff>
      <xdr:row>268</xdr:row>
      <xdr:rowOff>0</xdr:rowOff>
    </xdr:from>
    <xdr:to>
      <xdr:col>29</xdr:col>
      <xdr:colOff>259080</xdr:colOff>
      <xdr:row>268</xdr:row>
      <xdr:rowOff>169545</xdr:rowOff>
    </xdr:to>
    <xdr:pic>
      <xdr:nvPicPr>
        <xdr:cNvPr id="1866595" name="Picture 86" descr="clip_image366303"/>
        <xdr:cNvPicPr>
          <a:picLocks noChangeAspect="1"/>
        </xdr:cNvPicPr>
      </xdr:nvPicPr>
      <xdr:blipFill>
        <a:blip r:embed="rId1"/>
        <a:stretch>
          <a:fillRect/>
        </a:stretch>
      </xdr:blipFill>
      <xdr:spPr>
        <a:xfrm>
          <a:off x="18838545" y="375983500"/>
          <a:ext cx="694690" cy="169545"/>
        </a:xfrm>
        <a:prstGeom prst="rect">
          <a:avLst/>
        </a:prstGeom>
        <a:noFill/>
        <a:ln w="9525">
          <a:noFill/>
        </a:ln>
      </xdr:spPr>
    </xdr:pic>
    <xdr:clientData/>
  </xdr:twoCellAnchor>
  <xdr:twoCellAnchor editAs="oneCell">
    <xdr:from>
      <xdr:col>29</xdr:col>
      <xdr:colOff>167640</xdr:colOff>
      <xdr:row>268</xdr:row>
      <xdr:rowOff>0</xdr:rowOff>
    </xdr:from>
    <xdr:to>
      <xdr:col>30</xdr:col>
      <xdr:colOff>251460</xdr:colOff>
      <xdr:row>268</xdr:row>
      <xdr:rowOff>169545</xdr:rowOff>
    </xdr:to>
    <xdr:pic>
      <xdr:nvPicPr>
        <xdr:cNvPr id="1866597" name="Picture 86" descr="clip_image366303"/>
        <xdr:cNvPicPr>
          <a:picLocks noChangeAspect="1"/>
        </xdr:cNvPicPr>
      </xdr:nvPicPr>
      <xdr:blipFill>
        <a:blip r:embed="rId1"/>
        <a:stretch>
          <a:fillRect/>
        </a:stretch>
      </xdr:blipFill>
      <xdr:spPr>
        <a:xfrm>
          <a:off x="19441795" y="375983500"/>
          <a:ext cx="687070" cy="169545"/>
        </a:xfrm>
        <a:prstGeom prst="rect">
          <a:avLst/>
        </a:prstGeom>
        <a:noFill/>
        <a:ln w="9525">
          <a:noFill/>
        </a:ln>
      </xdr:spPr>
    </xdr:pic>
    <xdr:clientData/>
  </xdr:twoCellAnchor>
  <xdr:twoCellAnchor editAs="oneCell">
    <xdr:from>
      <xdr:col>30</xdr:col>
      <xdr:colOff>167640</xdr:colOff>
      <xdr:row>268</xdr:row>
      <xdr:rowOff>0</xdr:rowOff>
    </xdr:from>
    <xdr:to>
      <xdr:col>31</xdr:col>
      <xdr:colOff>250825</xdr:colOff>
      <xdr:row>268</xdr:row>
      <xdr:rowOff>169545</xdr:rowOff>
    </xdr:to>
    <xdr:pic>
      <xdr:nvPicPr>
        <xdr:cNvPr id="1866601" name="Picture 86" descr="clip_image366303"/>
        <xdr:cNvPicPr>
          <a:picLocks noChangeAspect="1"/>
        </xdr:cNvPicPr>
      </xdr:nvPicPr>
      <xdr:blipFill>
        <a:blip r:embed="rId1"/>
        <a:stretch>
          <a:fillRect/>
        </a:stretch>
      </xdr:blipFill>
      <xdr:spPr>
        <a:xfrm>
          <a:off x="20045045" y="375983500"/>
          <a:ext cx="686435" cy="169545"/>
        </a:xfrm>
        <a:prstGeom prst="rect">
          <a:avLst/>
        </a:prstGeom>
        <a:noFill/>
        <a:ln w="9525">
          <a:noFill/>
        </a:ln>
      </xdr:spPr>
    </xdr:pic>
    <xdr:clientData/>
  </xdr:twoCellAnchor>
  <xdr:twoCellAnchor editAs="oneCell">
    <xdr:from>
      <xdr:col>28</xdr:col>
      <xdr:colOff>167640</xdr:colOff>
      <xdr:row>120</xdr:row>
      <xdr:rowOff>0</xdr:rowOff>
    </xdr:from>
    <xdr:to>
      <xdr:col>29</xdr:col>
      <xdr:colOff>259080</xdr:colOff>
      <xdr:row>120</xdr:row>
      <xdr:rowOff>169545</xdr:rowOff>
    </xdr:to>
    <xdr:pic>
      <xdr:nvPicPr>
        <xdr:cNvPr id="2" name="Picture 86" descr="clip_image366303"/>
        <xdr:cNvPicPr>
          <a:picLocks noChangeAspect="1"/>
        </xdr:cNvPicPr>
      </xdr:nvPicPr>
      <xdr:blipFill>
        <a:blip r:embed="rId1"/>
        <a:stretch>
          <a:fillRect/>
        </a:stretch>
      </xdr:blipFill>
      <xdr:spPr>
        <a:xfrm>
          <a:off x="18838545" y="164557075"/>
          <a:ext cx="694690" cy="169545"/>
        </a:xfrm>
        <a:prstGeom prst="rect">
          <a:avLst/>
        </a:prstGeom>
        <a:noFill/>
        <a:ln w="9525">
          <a:noFill/>
        </a:ln>
      </xdr:spPr>
    </xdr:pic>
    <xdr:clientData/>
  </xdr:twoCellAnchor>
  <xdr:twoCellAnchor editAs="oneCell">
    <xdr:from>
      <xdr:col>29</xdr:col>
      <xdr:colOff>167640</xdr:colOff>
      <xdr:row>120</xdr:row>
      <xdr:rowOff>0</xdr:rowOff>
    </xdr:from>
    <xdr:to>
      <xdr:col>30</xdr:col>
      <xdr:colOff>251460</xdr:colOff>
      <xdr:row>120</xdr:row>
      <xdr:rowOff>169545</xdr:rowOff>
    </xdr:to>
    <xdr:pic>
      <xdr:nvPicPr>
        <xdr:cNvPr id="3" name="Picture 86" descr="clip_image366303"/>
        <xdr:cNvPicPr>
          <a:picLocks noChangeAspect="1"/>
        </xdr:cNvPicPr>
      </xdr:nvPicPr>
      <xdr:blipFill>
        <a:blip r:embed="rId1"/>
        <a:stretch>
          <a:fillRect/>
        </a:stretch>
      </xdr:blipFill>
      <xdr:spPr>
        <a:xfrm>
          <a:off x="19441795" y="164557075"/>
          <a:ext cx="687070" cy="169545"/>
        </a:xfrm>
        <a:prstGeom prst="rect">
          <a:avLst/>
        </a:prstGeom>
        <a:noFill/>
        <a:ln w="9525">
          <a:noFill/>
        </a:ln>
      </xdr:spPr>
    </xdr:pic>
    <xdr:clientData/>
  </xdr:twoCellAnchor>
  <xdr:twoCellAnchor editAs="oneCell">
    <xdr:from>
      <xdr:col>30</xdr:col>
      <xdr:colOff>167640</xdr:colOff>
      <xdr:row>120</xdr:row>
      <xdr:rowOff>0</xdr:rowOff>
    </xdr:from>
    <xdr:to>
      <xdr:col>31</xdr:col>
      <xdr:colOff>250825</xdr:colOff>
      <xdr:row>120</xdr:row>
      <xdr:rowOff>169545</xdr:rowOff>
    </xdr:to>
    <xdr:pic>
      <xdr:nvPicPr>
        <xdr:cNvPr id="4" name="Picture 86" descr="clip_image366303"/>
        <xdr:cNvPicPr>
          <a:picLocks noChangeAspect="1"/>
        </xdr:cNvPicPr>
      </xdr:nvPicPr>
      <xdr:blipFill>
        <a:blip r:embed="rId1"/>
        <a:stretch>
          <a:fillRect/>
        </a:stretch>
      </xdr:blipFill>
      <xdr:spPr>
        <a:xfrm>
          <a:off x="20045045" y="164557075"/>
          <a:ext cx="686435" cy="169545"/>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28</xdr:col>
      <xdr:colOff>167640</xdr:colOff>
      <xdr:row>0</xdr:row>
      <xdr:rowOff>0</xdr:rowOff>
    </xdr:from>
    <xdr:to>
      <xdr:col>29</xdr:col>
      <xdr:colOff>259080</xdr:colOff>
      <xdr:row>0</xdr:row>
      <xdr:rowOff>167640</xdr:rowOff>
    </xdr:to>
    <xdr:pic>
      <xdr:nvPicPr>
        <xdr:cNvPr id="2" name="Picture 86" descr="clip_image366303"/>
        <xdr:cNvPicPr>
          <a:picLocks noChangeAspect="1"/>
        </xdr:cNvPicPr>
      </xdr:nvPicPr>
      <xdr:blipFill>
        <a:blip r:embed="rId1"/>
        <a:stretch>
          <a:fillRect/>
        </a:stretch>
      </xdr:blipFill>
      <xdr:spPr>
        <a:xfrm>
          <a:off x="18838545" y="0"/>
          <a:ext cx="694690" cy="167640"/>
        </a:xfrm>
        <a:prstGeom prst="rect">
          <a:avLst/>
        </a:prstGeom>
        <a:noFill/>
        <a:ln w="9525">
          <a:noFill/>
        </a:ln>
      </xdr:spPr>
    </xdr:pic>
    <xdr:clientData/>
  </xdr:twoCellAnchor>
  <xdr:twoCellAnchor editAs="oneCell">
    <xdr:from>
      <xdr:col>29</xdr:col>
      <xdr:colOff>167640</xdr:colOff>
      <xdr:row>0</xdr:row>
      <xdr:rowOff>0</xdr:rowOff>
    </xdr:from>
    <xdr:to>
      <xdr:col>30</xdr:col>
      <xdr:colOff>251460</xdr:colOff>
      <xdr:row>0</xdr:row>
      <xdr:rowOff>167640</xdr:rowOff>
    </xdr:to>
    <xdr:pic>
      <xdr:nvPicPr>
        <xdr:cNvPr id="3" name="Picture 86" descr="clip_image366303"/>
        <xdr:cNvPicPr>
          <a:picLocks noChangeAspect="1"/>
        </xdr:cNvPicPr>
      </xdr:nvPicPr>
      <xdr:blipFill>
        <a:blip r:embed="rId1"/>
        <a:stretch>
          <a:fillRect/>
        </a:stretch>
      </xdr:blipFill>
      <xdr:spPr>
        <a:xfrm>
          <a:off x="19441795" y="0"/>
          <a:ext cx="687070" cy="167640"/>
        </a:xfrm>
        <a:prstGeom prst="rect">
          <a:avLst/>
        </a:prstGeom>
        <a:noFill/>
        <a:ln w="9525">
          <a:noFill/>
        </a:ln>
      </xdr:spPr>
    </xdr:pic>
    <xdr:clientData/>
  </xdr:twoCellAnchor>
  <xdr:twoCellAnchor editAs="oneCell">
    <xdr:from>
      <xdr:col>30</xdr:col>
      <xdr:colOff>167640</xdr:colOff>
      <xdr:row>0</xdr:row>
      <xdr:rowOff>0</xdr:rowOff>
    </xdr:from>
    <xdr:to>
      <xdr:col>31</xdr:col>
      <xdr:colOff>250825</xdr:colOff>
      <xdr:row>0</xdr:row>
      <xdr:rowOff>167640</xdr:rowOff>
    </xdr:to>
    <xdr:pic>
      <xdr:nvPicPr>
        <xdr:cNvPr id="4" name="Picture 86" descr="clip_image366303"/>
        <xdr:cNvPicPr>
          <a:picLocks noChangeAspect="1"/>
        </xdr:cNvPicPr>
      </xdr:nvPicPr>
      <xdr:blipFill>
        <a:blip r:embed="rId1"/>
        <a:stretch>
          <a:fillRect/>
        </a:stretch>
      </xdr:blipFill>
      <xdr:spPr>
        <a:xfrm>
          <a:off x="20045045" y="0"/>
          <a:ext cx="686435" cy="167640"/>
        </a:xfrm>
        <a:prstGeom prst="rect">
          <a:avLst/>
        </a:prstGeom>
        <a:noFill/>
        <a:ln w="9525">
          <a:noFill/>
        </a:ln>
      </xdr:spPr>
    </xdr:pic>
    <xdr:clientData/>
  </xdr:twoCellAnchor>
  <xdr:twoCellAnchor editAs="oneCell">
    <xdr:from>
      <xdr:col>24</xdr:col>
      <xdr:colOff>167640</xdr:colOff>
      <xdr:row>0</xdr:row>
      <xdr:rowOff>0</xdr:rowOff>
    </xdr:from>
    <xdr:to>
      <xdr:col>25</xdr:col>
      <xdr:colOff>114935</xdr:colOff>
      <xdr:row>0</xdr:row>
      <xdr:rowOff>169545</xdr:rowOff>
    </xdr:to>
    <xdr:pic>
      <xdr:nvPicPr>
        <xdr:cNvPr id="5" name="Picture 86" descr="clip_image366303"/>
        <xdr:cNvPicPr>
          <a:picLocks noChangeAspect="1"/>
        </xdr:cNvPicPr>
      </xdr:nvPicPr>
      <xdr:blipFill>
        <a:blip r:embed="rId1"/>
        <a:stretch>
          <a:fillRect/>
        </a:stretch>
      </xdr:blipFill>
      <xdr:spPr>
        <a:xfrm>
          <a:off x="16600170" y="0"/>
          <a:ext cx="629920" cy="169545"/>
        </a:xfrm>
        <a:prstGeom prst="rect">
          <a:avLst/>
        </a:prstGeom>
        <a:noFill/>
        <a:ln w="9525">
          <a:noFill/>
        </a:ln>
      </xdr:spPr>
    </xdr:pic>
    <xdr:clientData/>
  </xdr:twoCellAnchor>
  <xdr:twoCellAnchor editAs="oneCell">
    <xdr:from>
      <xdr:col>25</xdr:col>
      <xdr:colOff>167640</xdr:colOff>
      <xdr:row>0</xdr:row>
      <xdr:rowOff>0</xdr:rowOff>
    </xdr:from>
    <xdr:to>
      <xdr:col>26</xdr:col>
      <xdr:colOff>321310</xdr:colOff>
      <xdr:row>0</xdr:row>
      <xdr:rowOff>169545</xdr:rowOff>
    </xdr:to>
    <xdr:pic>
      <xdr:nvPicPr>
        <xdr:cNvPr id="6" name="Picture 86" descr="clip_image366303"/>
        <xdr:cNvPicPr>
          <a:picLocks noChangeAspect="1"/>
        </xdr:cNvPicPr>
      </xdr:nvPicPr>
      <xdr:blipFill>
        <a:blip r:embed="rId1"/>
        <a:stretch>
          <a:fillRect/>
        </a:stretch>
      </xdr:blipFill>
      <xdr:spPr>
        <a:xfrm>
          <a:off x="17282795" y="0"/>
          <a:ext cx="629920" cy="169545"/>
        </a:xfrm>
        <a:prstGeom prst="rect">
          <a:avLst/>
        </a:prstGeom>
        <a:noFill/>
        <a:ln w="9525">
          <a:noFill/>
        </a:ln>
      </xdr:spPr>
    </xdr:pic>
    <xdr:clientData/>
  </xdr:twoCellAnchor>
  <xdr:twoCellAnchor editAs="oneCell">
    <xdr:from>
      <xdr:col>24</xdr:col>
      <xdr:colOff>82550</xdr:colOff>
      <xdr:row>0</xdr:row>
      <xdr:rowOff>0</xdr:rowOff>
    </xdr:from>
    <xdr:to>
      <xdr:col>25</xdr:col>
      <xdr:colOff>29845</xdr:colOff>
      <xdr:row>0</xdr:row>
      <xdr:rowOff>180975</xdr:rowOff>
    </xdr:to>
    <xdr:pic>
      <xdr:nvPicPr>
        <xdr:cNvPr id="7" name="Picture 86" descr="clip_image366303"/>
        <xdr:cNvPicPr>
          <a:picLocks noChangeAspect="1"/>
        </xdr:cNvPicPr>
      </xdr:nvPicPr>
      <xdr:blipFill>
        <a:blip r:embed="rId1"/>
        <a:stretch>
          <a:fillRect/>
        </a:stretch>
      </xdr:blipFill>
      <xdr:spPr>
        <a:xfrm>
          <a:off x="16515080" y="0"/>
          <a:ext cx="629920" cy="180975"/>
        </a:xfrm>
        <a:prstGeom prst="rect">
          <a:avLst/>
        </a:prstGeom>
        <a:noFill/>
        <a:ln w="9525">
          <a:noFill/>
        </a:ln>
      </xdr:spPr>
    </xdr:pic>
    <xdr:clientData/>
  </xdr:twoCellAnchor>
  <xdr:twoCellAnchor editAs="oneCell">
    <xdr:from>
      <xdr:col>25</xdr:col>
      <xdr:colOff>167640</xdr:colOff>
      <xdr:row>0</xdr:row>
      <xdr:rowOff>0</xdr:rowOff>
    </xdr:from>
    <xdr:to>
      <xdr:col>26</xdr:col>
      <xdr:colOff>321310</xdr:colOff>
      <xdr:row>0</xdr:row>
      <xdr:rowOff>180975</xdr:rowOff>
    </xdr:to>
    <xdr:pic>
      <xdr:nvPicPr>
        <xdr:cNvPr id="8" name="Picture 86" descr="clip_image366303"/>
        <xdr:cNvPicPr>
          <a:picLocks noChangeAspect="1"/>
        </xdr:cNvPicPr>
      </xdr:nvPicPr>
      <xdr:blipFill>
        <a:blip r:embed="rId1"/>
        <a:stretch>
          <a:fillRect/>
        </a:stretch>
      </xdr:blipFill>
      <xdr:spPr>
        <a:xfrm>
          <a:off x="17282795" y="0"/>
          <a:ext cx="629920" cy="180975"/>
        </a:xfrm>
        <a:prstGeom prst="rect">
          <a:avLst/>
        </a:prstGeom>
        <a:noFill/>
        <a:ln w="9525">
          <a:noFill/>
        </a:ln>
      </xdr:spPr>
    </xdr:pic>
    <xdr:clientData/>
  </xdr:twoCellAnchor>
  <xdr:twoCellAnchor editAs="oneCell">
    <xdr:from>
      <xdr:col>26</xdr:col>
      <xdr:colOff>167640</xdr:colOff>
      <xdr:row>0</xdr:row>
      <xdr:rowOff>0</xdr:rowOff>
    </xdr:from>
    <xdr:to>
      <xdr:col>27</xdr:col>
      <xdr:colOff>321310</xdr:colOff>
      <xdr:row>0</xdr:row>
      <xdr:rowOff>169545</xdr:rowOff>
    </xdr:to>
    <xdr:pic>
      <xdr:nvPicPr>
        <xdr:cNvPr id="9" name="Picture 86" descr="clip_image366303"/>
        <xdr:cNvPicPr>
          <a:picLocks noChangeAspect="1"/>
        </xdr:cNvPicPr>
      </xdr:nvPicPr>
      <xdr:blipFill>
        <a:blip r:embed="rId1"/>
        <a:stretch>
          <a:fillRect/>
        </a:stretch>
      </xdr:blipFill>
      <xdr:spPr>
        <a:xfrm>
          <a:off x="17759045" y="0"/>
          <a:ext cx="629920" cy="169545"/>
        </a:xfrm>
        <a:prstGeom prst="rect">
          <a:avLst/>
        </a:prstGeom>
        <a:noFill/>
        <a:ln w="9525">
          <a:noFill/>
        </a:ln>
      </xdr:spPr>
    </xdr:pic>
    <xdr:clientData/>
  </xdr:twoCellAnchor>
  <xdr:twoCellAnchor editAs="oneCell">
    <xdr:from>
      <xdr:col>29</xdr:col>
      <xdr:colOff>167640</xdr:colOff>
      <xdr:row>0</xdr:row>
      <xdr:rowOff>0</xdr:rowOff>
    </xdr:from>
    <xdr:to>
      <xdr:col>30</xdr:col>
      <xdr:colOff>194310</xdr:colOff>
      <xdr:row>0</xdr:row>
      <xdr:rowOff>169545</xdr:rowOff>
    </xdr:to>
    <xdr:pic>
      <xdr:nvPicPr>
        <xdr:cNvPr id="10" name="Picture 86" descr="clip_image366303"/>
        <xdr:cNvPicPr>
          <a:picLocks noChangeAspect="1"/>
        </xdr:cNvPicPr>
      </xdr:nvPicPr>
      <xdr:blipFill>
        <a:blip r:embed="rId1"/>
        <a:stretch>
          <a:fillRect/>
        </a:stretch>
      </xdr:blipFill>
      <xdr:spPr>
        <a:xfrm>
          <a:off x="19441795" y="0"/>
          <a:ext cx="629920" cy="169545"/>
        </a:xfrm>
        <a:prstGeom prst="rect">
          <a:avLst/>
        </a:prstGeom>
        <a:noFill/>
        <a:ln w="9525">
          <a:noFill/>
        </a:ln>
      </xdr:spPr>
    </xdr:pic>
    <xdr:clientData/>
  </xdr:twoCellAnchor>
  <xdr:twoCellAnchor editAs="oneCell">
    <xdr:from>
      <xdr:col>30</xdr:col>
      <xdr:colOff>167640</xdr:colOff>
      <xdr:row>0</xdr:row>
      <xdr:rowOff>0</xdr:rowOff>
    </xdr:from>
    <xdr:to>
      <xdr:col>31</xdr:col>
      <xdr:colOff>193040</xdr:colOff>
      <xdr:row>0</xdr:row>
      <xdr:rowOff>169545</xdr:rowOff>
    </xdr:to>
    <xdr:pic>
      <xdr:nvPicPr>
        <xdr:cNvPr id="11" name="Picture 86" descr="clip_image366303"/>
        <xdr:cNvPicPr>
          <a:picLocks noChangeAspect="1"/>
        </xdr:cNvPicPr>
      </xdr:nvPicPr>
      <xdr:blipFill>
        <a:blip r:embed="rId1"/>
        <a:stretch>
          <a:fillRect/>
        </a:stretch>
      </xdr:blipFill>
      <xdr:spPr>
        <a:xfrm>
          <a:off x="20045045" y="0"/>
          <a:ext cx="628650" cy="169545"/>
        </a:xfrm>
        <a:prstGeom prst="rect">
          <a:avLst/>
        </a:prstGeom>
        <a:noFill/>
        <a:ln w="9525">
          <a:noFill/>
        </a:ln>
      </xdr:spPr>
    </xdr:pic>
    <xdr:clientData/>
  </xdr:twoCellAnchor>
  <xdr:twoCellAnchor editAs="oneCell">
    <xdr:from>
      <xdr:col>29</xdr:col>
      <xdr:colOff>167640</xdr:colOff>
      <xdr:row>0</xdr:row>
      <xdr:rowOff>0</xdr:rowOff>
    </xdr:from>
    <xdr:to>
      <xdr:col>30</xdr:col>
      <xdr:colOff>194310</xdr:colOff>
      <xdr:row>0</xdr:row>
      <xdr:rowOff>180975</xdr:rowOff>
    </xdr:to>
    <xdr:pic>
      <xdr:nvPicPr>
        <xdr:cNvPr id="12" name="Picture 86" descr="clip_image366303"/>
        <xdr:cNvPicPr>
          <a:picLocks noChangeAspect="1"/>
        </xdr:cNvPicPr>
      </xdr:nvPicPr>
      <xdr:blipFill>
        <a:blip r:embed="rId1"/>
        <a:stretch>
          <a:fillRect/>
        </a:stretch>
      </xdr:blipFill>
      <xdr:spPr>
        <a:xfrm>
          <a:off x="19441795" y="0"/>
          <a:ext cx="629920" cy="180975"/>
        </a:xfrm>
        <a:prstGeom prst="rect">
          <a:avLst/>
        </a:prstGeom>
        <a:noFill/>
        <a:ln w="9525">
          <a:noFill/>
        </a:ln>
      </xdr:spPr>
    </xdr:pic>
    <xdr:clientData/>
  </xdr:twoCellAnchor>
  <xdr:twoCellAnchor editAs="oneCell">
    <xdr:from>
      <xdr:col>30</xdr:col>
      <xdr:colOff>167640</xdr:colOff>
      <xdr:row>0</xdr:row>
      <xdr:rowOff>0</xdr:rowOff>
    </xdr:from>
    <xdr:to>
      <xdr:col>31</xdr:col>
      <xdr:colOff>193040</xdr:colOff>
      <xdr:row>0</xdr:row>
      <xdr:rowOff>180975</xdr:rowOff>
    </xdr:to>
    <xdr:pic>
      <xdr:nvPicPr>
        <xdr:cNvPr id="13" name="Picture 86" descr="clip_image366303"/>
        <xdr:cNvPicPr>
          <a:picLocks noChangeAspect="1"/>
        </xdr:cNvPicPr>
      </xdr:nvPicPr>
      <xdr:blipFill>
        <a:blip r:embed="rId1"/>
        <a:stretch>
          <a:fillRect/>
        </a:stretch>
      </xdr:blipFill>
      <xdr:spPr>
        <a:xfrm>
          <a:off x="20045045" y="0"/>
          <a:ext cx="628650" cy="180975"/>
        </a:xfrm>
        <a:prstGeom prst="rect">
          <a:avLst/>
        </a:prstGeom>
        <a:noFill/>
        <a:ln w="9525">
          <a:noFill/>
        </a:ln>
      </xdr:spPr>
    </xdr:pic>
    <xdr:clientData/>
  </xdr:twoCellAnchor>
  <xdr:twoCellAnchor editAs="oneCell">
    <xdr:from>
      <xdr:col>28</xdr:col>
      <xdr:colOff>167640</xdr:colOff>
      <xdr:row>0</xdr:row>
      <xdr:rowOff>0</xdr:rowOff>
    </xdr:from>
    <xdr:to>
      <xdr:col>29</xdr:col>
      <xdr:colOff>194310</xdr:colOff>
      <xdr:row>0</xdr:row>
      <xdr:rowOff>169545</xdr:rowOff>
    </xdr:to>
    <xdr:pic>
      <xdr:nvPicPr>
        <xdr:cNvPr id="14" name="Picture 86" descr="clip_image366303"/>
        <xdr:cNvPicPr>
          <a:picLocks noChangeAspect="1"/>
        </xdr:cNvPicPr>
      </xdr:nvPicPr>
      <xdr:blipFill>
        <a:blip r:embed="rId1"/>
        <a:stretch>
          <a:fillRect/>
        </a:stretch>
      </xdr:blipFill>
      <xdr:spPr>
        <a:xfrm>
          <a:off x="18838545" y="0"/>
          <a:ext cx="629920" cy="169545"/>
        </a:xfrm>
        <a:prstGeom prst="rect">
          <a:avLst/>
        </a:prstGeom>
        <a:noFill/>
        <a:ln w="9525">
          <a:noFill/>
        </a:ln>
      </xdr:spPr>
    </xdr:pic>
    <xdr:clientData/>
  </xdr:twoCellAnchor>
  <xdr:twoCellAnchor editAs="oneCell">
    <xdr:from>
      <xdr:col>28</xdr:col>
      <xdr:colOff>167640</xdr:colOff>
      <xdr:row>0</xdr:row>
      <xdr:rowOff>0</xdr:rowOff>
    </xdr:from>
    <xdr:to>
      <xdr:col>29</xdr:col>
      <xdr:colOff>194310</xdr:colOff>
      <xdr:row>0</xdr:row>
      <xdr:rowOff>180975</xdr:rowOff>
    </xdr:to>
    <xdr:pic>
      <xdr:nvPicPr>
        <xdr:cNvPr id="15" name="Picture 86" descr="clip_image366303"/>
        <xdr:cNvPicPr>
          <a:picLocks noChangeAspect="1"/>
        </xdr:cNvPicPr>
      </xdr:nvPicPr>
      <xdr:blipFill>
        <a:blip r:embed="rId1"/>
        <a:stretch>
          <a:fillRect/>
        </a:stretch>
      </xdr:blipFill>
      <xdr:spPr>
        <a:xfrm>
          <a:off x="18838545" y="0"/>
          <a:ext cx="629920" cy="180975"/>
        </a:xfrm>
        <a:prstGeom prst="rect">
          <a:avLst/>
        </a:prstGeom>
        <a:noFill/>
        <a:ln w="9525">
          <a:noFill/>
        </a:ln>
      </xdr:spPr>
    </xdr:pic>
    <xdr:clientData/>
  </xdr:twoCellAnchor>
  <xdr:twoCellAnchor editAs="oneCell">
    <xdr:from>
      <xdr:col>28</xdr:col>
      <xdr:colOff>167640</xdr:colOff>
      <xdr:row>7</xdr:row>
      <xdr:rowOff>0</xdr:rowOff>
    </xdr:from>
    <xdr:to>
      <xdr:col>29</xdr:col>
      <xdr:colOff>195580</xdr:colOff>
      <xdr:row>7</xdr:row>
      <xdr:rowOff>156845</xdr:rowOff>
    </xdr:to>
    <xdr:pic>
      <xdr:nvPicPr>
        <xdr:cNvPr id="16" name="Picture 86" descr="clip_image366303"/>
        <xdr:cNvPicPr>
          <a:picLocks noChangeAspect="1"/>
        </xdr:cNvPicPr>
      </xdr:nvPicPr>
      <xdr:blipFill>
        <a:blip r:embed="rId1"/>
        <a:stretch>
          <a:fillRect/>
        </a:stretch>
      </xdr:blipFill>
      <xdr:spPr>
        <a:xfrm>
          <a:off x="18838545" y="2892425"/>
          <a:ext cx="631190" cy="156845"/>
        </a:xfrm>
        <a:prstGeom prst="rect">
          <a:avLst/>
        </a:prstGeom>
        <a:noFill/>
        <a:ln w="9525">
          <a:noFill/>
        </a:ln>
      </xdr:spPr>
    </xdr:pic>
    <xdr:clientData/>
  </xdr:twoCellAnchor>
  <xdr:twoCellAnchor editAs="oneCell">
    <xdr:from>
      <xdr:col>29</xdr:col>
      <xdr:colOff>167640</xdr:colOff>
      <xdr:row>7</xdr:row>
      <xdr:rowOff>0</xdr:rowOff>
    </xdr:from>
    <xdr:to>
      <xdr:col>30</xdr:col>
      <xdr:colOff>196215</xdr:colOff>
      <xdr:row>7</xdr:row>
      <xdr:rowOff>156845</xdr:rowOff>
    </xdr:to>
    <xdr:pic>
      <xdr:nvPicPr>
        <xdr:cNvPr id="17" name="Picture 86" descr="clip_image366303"/>
        <xdr:cNvPicPr>
          <a:picLocks noChangeAspect="1"/>
        </xdr:cNvPicPr>
      </xdr:nvPicPr>
      <xdr:blipFill>
        <a:blip r:embed="rId1"/>
        <a:stretch>
          <a:fillRect/>
        </a:stretch>
      </xdr:blipFill>
      <xdr:spPr>
        <a:xfrm>
          <a:off x="19441795" y="2892425"/>
          <a:ext cx="631825" cy="156845"/>
        </a:xfrm>
        <a:prstGeom prst="rect">
          <a:avLst/>
        </a:prstGeom>
        <a:noFill/>
        <a:ln w="9525">
          <a:noFill/>
        </a:ln>
      </xdr:spPr>
    </xdr:pic>
    <xdr:clientData/>
  </xdr:twoCellAnchor>
  <xdr:twoCellAnchor editAs="oneCell">
    <xdr:from>
      <xdr:col>28</xdr:col>
      <xdr:colOff>167640</xdr:colOff>
      <xdr:row>7</xdr:row>
      <xdr:rowOff>0</xdr:rowOff>
    </xdr:from>
    <xdr:to>
      <xdr:col>29</xdr:col>
      <xdr:colOff>195580</xdr:colOff>
      <xdr:row>7</xdr:row>
      <xdr:rowOff>169545</xdr:rowOff>
    </xdr:to>
    <xdr:pic>
      <xdr:nvPicPr>
        <xdr:cNvPr id="18" name="Picture 86" descr="clip_image366303"/>
        <xdr:cNvPicPr>
          <a:picLocks noChangeAspect="1"/>
        </xdr:cNvPicPr>
      </xdr:nvPicPr>
      <xdr:blipFill>
        <a:blip r:embed="rId1"/>
        <a:stretch>
          <a:fillRect/>
        </a:stretch>
      </xdr:blipFill>
      <xdr:spPr>
        <a:xfrm>
          <a:off x="18838545" y="2892425"/>
          <a:ext cx="631190" cy="169545"/>
        </a:xfrm>
        <a:prstGeom prst="rect">
          <a:avLst/>
        </a:prstGeom>
        <a:noFill/>
        <a:ln w="9525">
          <a:noFill/>
        </a:ln>
      </xdr:spPr>
    </xdr:pic>
    <xdr:clientData/>
  </xdr:twoCellAnchor>
  <xdr:twoCellAnchor editAs="oneCell">
    <xdr:from>
      <xdr:col>29</xdr:col>
      <xdr:colOff>167640</xdr:colOff>
      <xdr:row>7</xdr:row>
      <xdr:rowOff>0</xdr:rowOff>
    </xdr:from>
    <xdr:to>
      <xdr:col>30</xdr:col>
      <xdr:colOff>196215</xdr:colOff>
      <xdr:row>7</xdr:row>
      <xdr:rowOff>169545</xdr:rowOff>
    </xdr:to>
    <xdr:pic>
      <xdr:nvPicPr>
        <xdr:cNvPr id="19" name="Picture 86" descr="clip_image366303"/>
        <xdr:cNvPicPr>
          <a:picLocks noChangeAspect="1"/>
        </xdr:cNvPicPr>
      </xdr:nvPicPr>
      <xdr:blipFill>
        <a:blip r:embed="rId1"/>
        <a:stretch>
          <a:fillRect/>
        </a:stretch>
      </xdr:blipFill>
      <xdr:spPr>
        <a:xfrm>
          <a:off x="19441795" y="2892425"/>
          <a:ext cx="631825" cy="169545"/>
        </a:xfrm>
        <a:prstGeom prst="rect">
          <a:avLst/>
        </a:prstGeom>
        <a:noFill/>
        <a:ln w="9525">
          <a:noFill/>
        </a:ln>
      </xdr:spPr>
    </xdr:pic>
    <xdr:clientData/>
  </xdr:twoCellAnchor>
  <xdr:twoCellAnchor editAs="oneCell">
    <xdr:from>
      <xdr:col>30</xdr:col>
      <xdr:colOff>167640</xdr:colOff>
      <xdr:row>7</xdr:row>
      <xdr:rowOff>0</xdr:rowOff>
    </xdr:from>
    <xdr:to>
      <xdr:col>31</xdr:col>
      <xdr:colOff>190500</xdr:colOff>
      <xdr:row>7</xdr:row>
      <xdr:rowOff>156845</xdr:rowOff>
    </xdr:to>
    <xdr:pic>
      <xdr:nvPicPr>
        <xdr:cNvPr id="20" name="Picture 86" descr="clip_image366303"/>
        <xdr:cNvPicPr>
          <a:picLocks noChangeAspect="1"/>
        </xdr:cNvPicPr>
      </xdr:nvPicPr>
      <xdr:blipFill>
        <a:blip r:embed="rId1"/>
        <a:stretch>
          <a:fillRect/>
        </a:stretch>
      </xdr:blipFill>
      <xdr:spPr>
        <a:xfrm>
          <a:off x="20045045" y="2892425"/>
          <a:ext cx="626110" cy="156845"/>
        </a:xfrm>
        <a:prstGeom prst="rect">
          <a:avLst/>
        </a:prstGeom>
        <a:noFill/>
        <a:ln w="9525">
          <a:noFill/>
        </a:ln>
      </xdr:spPr>
    </xdr:pic>
    <xdr:clientData/>
  </xdr:twoCellAnchor>
  <xdr:twoCellAnchor editAs="oneCell">
    <xdr:from>
      <xdr:col>30</xdr:col>
      <xdr:colOff>167640</xdr:colOff>
      <xdr:row>7</xdr:row>
      <xdr:rowOff>0</xdr:rowOff>
    </xdr:from>
    <xdr:to>
      <xdr:col>31</xdr:col>
      <xdr:colOff>190500</xdr:colOff>
      <xdr:row>7</xdr:row>
      <xdr:rowOff>169545</xdr:rowOff>
    </xdr:to>
    <xdr:pic>
      <xdr:nvPicPr>
        <xdr:cNvPr id="21" name="Picture 86" descr="clip_image366303"/>
        <xdr:cNvPicPr>
          <a:picLocks noChangeAspect="1"/>
        </xdr:cNvPicPr>
      </xdr:nvPicPr>
      <xdr:blipFill>
        <a:blip r:embed="rId1"/>
        <a:stretch>
          <a:fillRect/>
        </a:stretch>
      </xdr:blipFill>
      <xdr:spPr>
        <a:xfrm>
          <a:off x="20045045" y="2892425"/>
          <a:ext cx="626110" cy="169545"/>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169545</xdr:rowOff>
    </xdr:to>
    <xdr:pic>
      <xdr:nvPicPr>
        <xdr:cNvPr id="22" name="Picture 86" descr="clip_image366303"/>
        <xdr:cNvPicPr>
          <a:picLocks noChangeAspect="1"/>
        </xdr:cNvPicPr>
      </xdr:nvPicPr>
      <xdr:blipFill>
        <a:blip r:embed="rId1"/>
        <a:stretch>
          <a:fillRect/>
        </a:stretch>
      </xdr:blipFill>
      <xdr:spPr>
        <a:xfrm>
          <a:off x="18235295" y="2892425"/>
          <a:ext cx="626745" cy="169545"/>
        </a:xfrm>
        <a:prstGeom prst="rect">
          <a:avLst/>
        </a:prstGeom>
        <a:noFill/>
        <a:ln w="9525">
          <a:noFill/>
        </a:ln>
      </xdr:spPr>
    </xdr:pic>
    <xdr:clientData/>
  </xdr:twoCellAnchor>
  <xdr:twoCellAnchor editAs="oneCell">
    <xdr:from>
      <xdr:col>28</xdr:col>
      <xdr:colOff>167640</xdr:colOff>
      <xdr:row>7</xdr:row>
      <xdr:rowOff>0</xdr:rowOff>
    </xdr:from>
    <xdr:to>
      <xdr:col>29</xdr:col>
      <xdr:colOff>191135</xdr:colOff>
      <xdr:row>7</xdr:row>
      <xdr:rowOff>169545</xdr:rowOff>
    </xdr:to>
    <xdr:pic>
      <xdr:nvPicPr>
        <xdr:cNvPr id="23" name="Picture 86" descr="clip_image366303"/>
        <xdr:cNvPicPr>
          <a:picLocks noChangeAspect="1"/>
        </xdr:cNvPicPr>
      </xdr:nvPicPr>
      <xdr:blipFill>
        <a:blip r:embed="rId1"/>
        <a:stretch>
          <a:fillRect/>
        </a:stretch>
      </xdr:blipFill>
      <xdr:spPr>
        <a:xfrm>
          <a:off x="18838545" y="2892425"/>
          <a:ext cx="626745" cy="169545"/>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156845</xdr:rowOff>
    </xdr:to>
    <xdr:pic>
      <xdr:nvPicPr>
        <xdr:cNvPr id="24" name="Picture 86" descr="clip_image366303"/>
        <xdr:cNvPicPr>
          <a:picLocks noChangeAspect="1"/>
        </xdr:cNvPicPr>
      </xdr:nvPicPr>
      <xdr:blipFill>
        <a:blip r:embed="rId1"/>
        <a:stretch>
          <a:fillRect/>
        </a:stretch>
      </xdr:blipFill>
      <xdr:spPr>
        <a:xfrm>
          <a:off x="18235295" y="2892425"/>
          <a:ext cx="626745" cy="156845"/>
        </a:xfrm>
        <a:prstGeom prst="rect">
          <a:avLst/>
        </a:prstGeom>
        <a:noFill/>
        <a:ln w="9525">
          <a:noFill/>
        </a:ln>
      </xdr:spPr>
    </xdr:pic>
    <xdr:clientData/>
  </xdr:twoCellAnchor>
  <xdr:twoCellAnchor editAs="oneCell">
    <xdr:from>
      <xdr:col>28</xdr:col>
      <xdr:colOff>167640</xdr:colOff>
      <xdr:row>7</xdr:row>
      <xdr:rowOff>0</xdr:rowOff>
    </xdr:from>
    <xdr:to>
      <xdr:col>29</xdr:col>
      <xdr:colOff>195580</xdr:colOff>
      <xdr:row>7</xdr:row>
      <xdr:rowOff>153670</xdr:rowOff>
    </xdr:to>
    <xdr:pic>
      <xdr:nvPicPr>
        <xdr:cNvPr id="25" name="Picture 86" descr="clip_image366303"/>
        <xdr:cNvPicPr>
          <a:picLocks noChangeAspect="1"/>
        </xdr:cNvPicPr>
      </xdr:nvPicPr>
      <xdr:blipFill>
        <a:blip r:embed="rId1"/>
        <a:stretch>
          <a:fillRect/>
        </a:stretch>
      </xdr:blipFill>
      <xdr:spPr>
        <a:xfrm>
          <a:off x="18838545" y="2892425"/>
          <a:ext cx="631190" cy="153670"/>
        </a:xfrm>
        <a:prstGeom prst="rect">
          <a:avLst/>
        </a:prstGeom>
        <a:noFill/>
        <a:ln w="9525">
          <a:noFill/>
        </a:ln>
      </xdr:spPr>
    </xdr:pic>
    <xdr:clientData/>
  </xdr:twoCellAnchor>
  <xdr:twoCellAnchor editAs="oneCell">
    <xdr:from>
      <xdr:col>29</xdr:col>
      <xdr:colOff>167640</xdr:colOff>
      <xdr:row>7</xdr:row>
      <xdr:rowOff>0</xdr:rowOff>
    </xdr:from>
    <xdr:to>
      <xdr:col>30</xdr:col>
      <xdr:colOff>196215</xdr:colOff>
      <xdr:row>7</xdr:row>
      <xdr:rowOff>153670</xdr:rowOff>
    </xdr:to>
    <xdr:pic>
      <xdr:nvPicPr>
        <xdr:cNvPr id="26" name="Picture 86" descr="clip_image366303"/>
        <xdr:cNvPicPr>
          <a:picLocks noChangeAspect="1"/>
        </xdr:cNvPicPr>
      </xdr:nvPicPr>
      <xdr:blipFill>
        <a:blip r:embed="rId1"/>
        <a:stretch>
          <a:fillRect/>
        </a:stretch>
      </xdr:blipFill>
      <xdr:spPr>
        <a:xfrm>
          <a:off x="19441795" y="2892425"/>
          <a:ext cx="631825" cy="153670"/>
        </a:xfrm>
        <a:prstGeom prst="rect">
          <a:avLst/>
        </a:prstGeom>
        <a:noFill/>
        <a:ln w="9525">
          <a:noFill/>
        </a:ln>
      </xdr:spPr>
    </xdr:pic>
    <xdr:clientData/>
  </xdr:twoCellAnchor>
  <xdr:twoCellAnchor editAs="oneCell">
    <xdr:from>
      <xdr:col>28</xdr:col>
      <xdr:colOff>167640</xdr:colOff>
      <xdr:row>7</xdr:row>
      <xdr:rowOff>0</xdr:rowOff>
    </xdr:from>
    <xdr:to>
      <xdr:col>29</xdr:col>
      <xdr:colOff>195580</xdr:colOff>
      <xdr:row>7</xdr:row>
      <xdr:rowOff>178435</xdr:rowOff>
    </xdr:to>
    <xdr:pic>
      <xdr:nvPicPr>
        <xdr:cNvPr id="27" name="Picture 86" descr="clip_image366303"/>
        <xdr:cNvPicPr>
          <a:picLocks noChangeAspect="1"/>
        </xdr:cNvPicPr>
      </xdr:nvPicPr>
      <xdr:blipFill>
        <a:blip r:embed="rId1"/>
        <a:stretch>
          <a:fillRect/>
        </a:stretch>
      </xdr:blipFill>
      <xdr:spPr>
        <a:xfrm>
          <a:off x="18838545" y="2892425"/>
          <a:ext cx="631190" cy="178435"/>
        </a:xfrm>
        <a:prstGeom prst="rect">
          <a:avLst/>
        </a:prstGeom>
        <a:noFill/>
        <a:ln w="9525">
          <a:noFill/>
        </a:ln>
      </xdr:spPr>
    </xdr:pic>
    <xdr:clientData/>
  </xdr:twoCellAnchor>
  <xdr:twoCellAnchor editAs="oneCell">
    <xdr:from>
      <xdr:col>29</xdr:col>
      <xdr:colOff>167640</xdr:colOff>
      <xdr:row>7</xdr:row>
      <xdr:rowOff>0</xdr:rowOff>
    </xdr:from>
    <xdr:to>
      <xdr:col>30</xdr:col>
      <xdr:colOff>196215</xdr:colOff>
      <xdr:row>7</xdr:row>
      <xdr:rowOff>178435</xdr:rowOff>
    </xdr:to>
    <xdr:pic>
      <xdr:nvPicPr>
        <xdr:cNvPr id="28" name="Picture 86" descr="clip_image366303"/>
        <xdr:cNvPicPr>
          <a:picLocks noChangeAspect="1"/>
        </xdr:cNvPicPr>
      </xdr:nvPicPr>
      <xdr:blipFill>
        <a:blip r:embed="rId1"/>
        <a:stretch>
          <a:fillRect/>
        </a:stretch>
      </xdr:blipFill>
      <xdr:spPr>
        <a:xfrm>
          <a:off x="19441795" y="2892425"/>
          <a:ext cx="631825" cy="178435"/>
        </a:xfrm>
        <a:prstGeom prst="rect">
          <a:avLst/>
        </a:prstGeom>
        <a:noFill/>
        <a:ln w="9525">
          <a:noFill/>
        </a:ln>
      </xdr:spPr>
    </xdr:pic>
    <xdr:clientData/>
  </xdr:twoCellAnchor>
  <xdr:twoCellAnchor editAs="oneCell">
    <xdr:from>
      <xdr:col>30</xdr:col>
      <xdr:colOff>167640</xdr:colOff>
      <xdr:row>7</xdr:row>
      <xdr:rowOff>0</xdr:rowOff>
    </xdr:from>
    <xdr:to>
      <xdr:col>31</xdr:col>
      <xdr:colOff>190500</xdr:colOff>
      <xdr:row>7</xdr:row>
      <xdr:rowOff>153670</xdr:rowOff>
    </xdr:to>
    <xdr:pic>
      <xdr:nvPicPr>
        <xdr:cNvPr id="29" name="Picture 86" descr="clip_image366303"/>
        <xdr:cNvPicPr>
          <a:picLocks noChangeAspect="1"/>
        </xdr:cNvPicPr>
      </xdr:nvPicPr>
      <xdr:blipFill>
        <a:blip r:embed="rId1"/>
        <a:stretch>
          <a:fillRect/>
        </a:stretch>
      </xdr:blipFill>
      <xdr:spPr>
        <a:xfrm>
          <a:off x="20045045" y="2892425"/>
          <a:ext cx="626110" cy="153670"/>
        </a:xfrm>
        <a:prstGeom prst="rect">
          <a:avLst/>
        </a:prstGeom>
        <a:noFill/>
        <a:ln w="9525">
          <a:noFill/>
        </a:ln>
      </xdr:spPr>
    </xdr:pic>
    <xdr:clientData/>
  </xdr:twoCellAnchor>
  <xdr:twoCellAnchor editAs="oneCell">
    <xdr:from>
      <xdr:col>28</xdr:col>
      <xdr:colOff>167640</xdr:colOff>
      <xdr:row>7</xdr:row>
      <xdr:rowOff>0</xdr:rowOff>
    </xdr:from>
    <xdr:to>
      <xdr:col>29</xdr:col>
      <xdr:colOff>195580</xdr:colOff>
      <xdr:row>7</xdr:row>
      <xdr:rowOff>163195</xdr:rowOff>
    </xdr:to>
    <xdr:pic>
      <xdr:nvPicPr>
        <xdr:cNvPr id="30" name="Picture 86" descr="clip_image366303"/>
        <xdr:cNvPicPr>
          <a:picLocks noChangeAspect="1"/>
        </xdr:cNvPicPr>
      </xdr:nvPicPr>
      <xdr:blipFill>
        <a:blip r:embed="rId1"/>
        <a:stretch>
          <a:fillRect/>
        </a:stretch>
      </xdr:blipFill>
      <xdr:spPr>
        <a:xfrm>
          <a:off x="18838545" y="2892425"/>
          <a:ext cx="631190" cy="163195"/>
        </a:xfrm>
        <a:prstGeom prst="rect">
          <a:avLst/>
        </a:prstGeom>
        <a:noFill/>
        <a:ln w="9525">
          <a:noFill/>
        </a:ln>
      </xdr:spPr>
    </xdr:pic>
    <xdr:clientData/>
  </xdr:twoCellAnchor>
  <xdr:twoCellAnchor editAs="oneCell">
    <xdr:from>
      <xdr:col>29</xdr:col>
      <xdr:colOff>167640</xdr:colOff>
      <xdr:row>7</xdr:row>
      <xdr:rowOff>0</xdr:rowOff>
    </xdr:from>
    <xdr:to>
      <xdr:col>30</xdr:col>
      <xdr:colOff>196215</xdr:colOff>
      <xdr:row>7</xdr:row>
      <xdr:rowOff>163195</xdr:rowOff>
    </xdr:to>
    <xdr:pic>
      <xdr:nvPicPr>
        <xdr:cNvPr id="31" name="Picture 86" descr="clip_image366303"/>
        <xdr:cNvPicPr>
          <a:picLocks noChangeAspect="1"/>
        </xdr:cNvPicPr>
      </xdr:nvPicPr>
      <xdr:blipFill>
        <a:blip r:embed="rId1"/>
        <a:stretch>
          <a:fillRect/>
        </a:stretch>
      </xdr:blipFill>
      <xdr:spPr>
        <a:xfrm>
          <a:off x="19441795" y="2892425"/>
          <a:ext cx="631825" cy="163195"/>
        </a:xfrm>
        <a:prstGeom prst="rect">
          <a:avLst/>
        </a:prstGeom>
        <a:noFill/>
        <a:ln w="9525">
          <a:noFill/>
        </a:ln>
      </xdr:spPr>
    </xdr:pic>
    <xdr:clientData/>
  </xdr:twoCellAnchor>
  <xdr:twoCellAnchor editAs="oneCell">
    <xdr:from>
      <xdr:col>30</xdr:col>
      <xdr:colOff>167640</xdr:colOff>
      <xdr:row>7</xdr:row>
      <xdr:rowOff>0</xdr:rowOff>
    </xdr:from>
    <xdr:to>
      <xdr:col>31</xdr:col>
      <xdr:colOff>190500</xdr:colOff>
      <xdr:row>7</xdr:row>
      <xdr:rowOff>163195</xdr:rowOff>
    </xdr:to>
    <xdr:pic>
      <xdr:nvPicPr>
        <xdr:cNvPr id="32" name="Picture 86" descr="clip_image366303"/>
        <xdr:cNvPicPr>
          <a:picLocks noChangeAspect="1"/>
        </xdr:cNvPicPr>
      </xdr:nvPicPr>
      <xdr:blipFill>
        <a:blip r:embed="rId1"/>
        <a:stretch>
          <a:fillRect/>
        </a:stretch>
      </xdr:blipFill>
      <xdr:spPr>
        <a:xfrm>
          <a:off x="20045045" y="2892425"/>
          <a:ext cx="626110" cy="163195"/>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163195</xdr:rowOff>
    </xdr:to>
    <xdr:pic>
      <xdr:nvPicPr>
        <xdr:cNvPr id="33" name="Picture 86" descr="clip_image366303"/>
        <xdr:cNvPicPr>
          <a:picLocks noChangeAspect="1"/>
        </xdr:cNvPicPr>
      </xdr:nvPicPr>
      <xdr:blipFill>
        <a:blip r:embed="rId1"/>
        <a:stretch>
          <a:fillRect/>
        </a:stretch>
      </xdr:blipFill>
      <xdr:spPr>
        <a:xfrm>
          <a:off x="18235295" y="2892425"/>
          <a:ext cx="626745" cy="163195"/>
        </a:xfrm>
        <a:prstGeom prst="rect">
          <a:avLst/>
        </a:prstGeom>
        <a:noFill/>
        <a:ln w="9525">
          <a:noFill/>
        </a:ln>
      </xdr:spPr>
    </xdr:pic>
    <xdr:clientData/>
  </xdr:twoCellAnchor>
  <xdr:twoCellAnchor editAs="oneCell">
    <xdr:from>
      <xdr:col>28</xdr:col>
      <xdr:colOff>167640</xdr:colOff>
      <xdr:row>7</xdr:row>
      <xdr:rowOff>0</xdr:rowOff>
    </xdr:from>
    <xdr:to>
      <xdr:col>29</xdr:col>
      <xdr:colOff>191135</xdr:colOff>
      <xdr:row>7</xdr:row>
      <xdr:rowOff>163195</xdr:rowOff>
    </xdr:to>
    <xdr:pic>
      <xdr:nvPicPr>
        <xdr:cNvPr id="34" name="Picture 86" descr="clip_image366303"/>
        <xdr:cNvPicPr>
          <a:picLocks noChangeAspect="1"/>
        </xdr:cNvPicPr>
      </xdr:nvPicPr>
      <xdr:blipFill>
        <a:blip r:embed="rId1"/>
        <a:stretch>
          <a:fillRect/>
        </a:stretch>
      </xdr:blipFill>
      <xdr:spPr>
        <a:xfrm>
          <a:off x="18838545" y="2892425"/>
          <a:ext cx="626745" cy="163195"/>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153670</xdr:rowOff>
    </xdr:to>
    <xdr:pic>
      <xdr:nvPicPr>
        <xdr:cNvPr id="35" name="Picture 86" descr="clip_image366303"/>
        <xdr:cNvPicPr>
          <a:picLocks noChangeAspect="1"/>
        </xdr:cNvPicPr>
      </xdr:nvPicPr>
      <xdr:blipFill>
        <a:blip r:embed="rId1"/>
        <a:stretch>
          <a:fillRect/>
        </a:stretch>
      </xdr:blipFill>
      <xdr:spPr>
        <a:xfrm>
          <a:off x="18235295" y="2892425"/>
          <a:ext cx="626745" cy="153670"/>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173355</xdr:rowOff>
    </xdr:to>
    <xdr:pic>
      <xdr:nvPicPr>
        <xdr:cNvPr id="36" name="Picture 86" descr="clip_image366303"/>
        <xdr:cNvPicPr>
          <a:picLocks noChangeAspect="1"/>
        </xdr:cNvPicPr>
      </xdr:nvPicPr>
      <xdr:blipFill>
        <a:blip r:embed="rId1"/>
        <a:stretch>
          <a:fillRect/>
        </a:stretch>
      </xdr:blipFill>
      <xdr:spPr>
        <a:xfrm>
          <a:off x="18235295" y="2892425"/>
          <a:ext cx="626745" cy="173355"/>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178435</xdr:rowOff>
    </xdr:to>
    <xdr:pic>
      <xdr:nvPicPr>
        <xdr:cNvPr id="37" name="Picture 86" descr="clip_image366303"/>
        <xdr:cNvPicPr>
          <a:picLocks noChangeAspect="1"/>
        </xdr:cNvPicPr>
      </xdr:nvPicPr>
      <xdr:blipFill>
        <a:blip r:embed="rId1"/>
        <a:stretch>
          <a:fillRect/>
        </a:stretch>
      </xdr:blipFill>
      <xdr:spPr>
        <a:xfrm>
          <a:off x="18235295" y="2892425"/>
          <a:ext cx="626745" cy="178435"/>
        </a:xfrm>
        <a:prstGeom prst="rect">
          <a:avLst/>
        </a:prstGeom>
        <a:noFill/>
        <a:ln w="9525">
          <a:noFill/>
        </a:ln>
      </xdr:spPr>
    </xdr:pic>
    <xdr:clientData/>
  </xdr:twoCellAnchor>
  <xdr:twoCellAnchor editAs="oneCell">
    <xdr:from>
      <xdr:col>28</xdr:col>
      <xdr:colOff>167640</xdr:colOff>
      <xdr:row>7</xdr:row>
      <xdr:rowOff>0</xdr:rowOff>
    </xdr:from>
    <xdr:to>
      <xdr:col>29</xdr:col>
      <xdr:colOff>194310</xdr:colOff>
      <xdr:row>7</xdr:row>
      <xdr:rowOff>168275</xdr:rowOff>
    </xdr:to>
    <xdr:pic>
      <xdr:nvPicPr>
        <xdr:cNvPr id="38" name="Picture 86" descr="clip_image366303"/>
        <xdr:cNvPicPr>
          <a:picLocks noChangeAspect="1"/>
        </xdr:cNvPicPr>
      </xdr:nvPicPr>
      <xdr:blipFill>
        <a:blip r:embed="rId1"/>
        <a:stretch>
          <a:fillRect/>
        </a:stretch>
      </xdr:blipFill>
      <xdr:spPr>
        <a:xfrm>
          <a:off x="18838545" y="2892425"/>
          <a:ext cx="629920" cy="168275"/>
        </a:xfrm>
        <a:prstGeom prst="rect">
          <a:avLst/>
        </a:prstGeom>
        <a:noFill/>
        <a:ln w="9525">
          <a:noFill/>
        </a:ln>
      </xdr:spPr>
    </xdr:pic>
    <xdr:clientData/>
  </xdr:twoCellAnchor>
  <xdr:twoCellAnchor editAs="oneCell">
    <xdr:from>
      <xdr:col>29</xdr:col>
      <xdr:colOff>167640</xdr:colOff>
      <xdr:row>7</xdr:row>
      <xdr:rowOff>0</xdr:rowOff>
    </xdr:from>
    <xdr:to>
      <xdr:col>30</xdr:col>
      <xdr:colOff>194310</xdr:colOff>
      <xdr:row>7</xdr:row>
      <xdr:rowOff>168275</xdr:rowOff>
    </xdr:to>
    <xdr:pic>
      <xdr:nvPicPr>
        <xdr:cNvPr id="39" name="Picture 86" descr="clip_image366303"/>
        <xdr:cNvPicPr>
          <a:picLocks noChangeAspect="1"/>
        </xdr:cNvPicPr>
      </xdr:nvPicPr>
      <xdr:blipFill>
        <a:blip r:embed="rId1"/>
        <a:stretch>
          <a:fillRect/>
        </a:stretch>
      </xdr:blipFill>
      <xdr:spPr>
        <a:xfrm>
          <a:off x="19441795" y="2892425"/>
          <a:ext cx="629920" cy="168275"/>
        </a:xfrm>
        <a:prstGeom prst="rect">
          <a:avLst/>
        </a:prstGeom>
        <a:noFill/>
        <a:ln w="9525">
          <a:noFill/>
        </a:ln>
      </xdr:spPr>
    </xdr:pic>
    <xdr:clientData/>
  </xdr:twoCellAnchor>
  <xdr:twoCellAnchor editAs="oneCell">
    <xdr:from>
      <xdr:col>28</xdr:col>
      <xdr:colOff>167640</xdr:colOff>
      <xdr:row>7</xdr:row>
      <xdr:rowOff>0</xdr:rowOff>
    </xdr:from>
    <xdr:to>
      <xdr:col>29</xdr:col>
      <xdr:colOff>194310</xdr:colOff>
      <xdr:row>7</xdr:row>
      <xdr:rowOff>182880</xdr:rowOff>
    </xdr:to>
    <xdr:pic>
      <xdr:nvPicPr>
        <xdr:cNvPr id="40" name="Picture 86" descr="clip_image366303"/>
        <xdr:cNvPicPr>
          <a:picLocks noChangeAspect="1"/>
        </xdr:cNvPicPr>
      </xdr:nvPicPr>
      <xdr:blipFill>
        <a:blip r:embed="rId1"/>
        <a:stretch>
          <a:fillRect/>
        </a:stretch>
      </xdr:blipFill>
      <xdr:spPr>
        <a:xfrm>
          <a:off x="18838545" y="2892425"/>
          <a:ext cx="629920" cy="182880"/>
        </a:xfrm>
        <a:prstGeom prst="rect">
          <a:avLst/>
        </a:prstGeom>
        <a:noFill/>
        <a:ln w="9525">
          <a:noFill/>
        </a:ln>
      </xdr:spPr>
    </xdr:pic>
    <xdr:clientData/>
  </xdr:twoCellAnchor>
  <xdr:twoCellAnchor editAs="oneCell">
    <xdr:from>
      <xdr:col>29</xdr:col>
      <xdr:colOff>167640</xdr:colOff>
      <xdr:row>7</xdr:row>
      <xdr:rowOff>0</xdr:rowOff>
    </xdr:from>
    <xdr:to>
      <xdr:col>30</xdr:col>
      <xdr:colOff>194310</xdr:colOff>
      <xdr:row>7</xdr:row>
      <xdr:rowOff>182880</xdr:rowOff>
    </xdr:to>
    <xdr:pic>
      <xdr:nvPicPr>
        <xdr:cNvPr id="41" name="Picture 86" descr="clip_image366303"/>
        <xdr:cNvPicPr>
          <a:picLocks noChangeAspect="1"/>
        </xdr:cNvPicPr>
      </xdr:nvPicPr>
      <xdr:blipFill>
        <a:blip r:embed="rId1"/>
        <a:stretch>
          <a:fillRect/>
        </a:stretch>
      </xdr:blipFill>
      <xdr:spPr>
        <a:xfrm>
          <a:off x="19441795" y="2892425"/>
          <a:ext cx="629920" cy="182880"/>
        </a:xfrm>
        <a:prstGeom prst="rect">
          <a:avLst/>
        </a:prstGeom>
        <a:noFill/>
        <a:ln w="9525">
          <a:noFill/>
        </a:ln>
      </xdr:spPr>
    </xdr:pic>
    <xdr:clientData/>
  </xdr:twoCellAnchor>
  <xdr:twoCellAnchor editAs="oneCell">
    <xdr:from>
      <xdr:col>30</xdr:col>
      <xdr:colOff>167640</xdr:colOff>
      <xdr:row>7</xdr:row>
      <xdr:rowOff>0</xdr:rowOff>
    </xdr:from>
    <xdr:to>
      <xdr:col>31</xdr:col>
      <xdr:colOff>193040</xdr:colOff>
      <xdr:row>7</xdr:row>
      <xdr:rowOff>168275</xdr:rowOff>
    </xdr:to>
    <xdr:pic>
      <xdr:nvPicPr>
        <xdr:cNvPr id="42" name="Picture 86" descr="clip_image366303"/>
        <xdr:cNvPicPr>
          <a:picLocks noChangeAspect="1"/>
        </xdr:cNvPicPr>
      </xdr:nvPicPr>
      <xdr:blipFill>
        <a:blip r:embed="rId1"/>
        <a:stretch>
          <a:fillRect/>
        </a:stretch>
      </xdr:blipFill>
      <xdr:spPr>
        <a:xfrm>
          <a:off x="20045045" y="2892425"/>
          <a:ext cx="628650" cy="168275"/>
        </a:xfrm>
        <a:prstGeom prst="rect">
          <a:avLst/>
        </a:prstGeom>
        <a:noFill/>
        <a:ln w="9525">
          <a:noFill/>
        </a:ln>
      </xdr:spPr>
    </xdr:pic>
    <xdr:clientData/>
  </xdr:twoCellAnchor>
  <xdr:twoCellAnchor editAs="oneCell">
    <xdr:from>
      <xdr:col>28</xdr:col>
      <xdr:colOff>171450</xdr:colOff>
      <xdr:row>7</xdr:row>
      <xdr:rowOff>0</xdr:rowOff>
    </xdr:from>
    <xdr:to>
      <xdr:col>29</xdr:col>
      <xdr:colOff>196850</xdr:colOff>
      <xdr:row>7</xdr:row>
      <xdr:rowOff>158115</xdr:rowOff>
    </xdr:to>
    <xdr:pic>
      <xdr:nvPicPr>
        <xdr:cNvPr id="43" name="Picture 86" descr="clip_image366303"/>
        <xdr:cNvPicPr>
          <a:picLocks noChangeAspect="1"/>
        </xdr:cNvPicPr>
      </xdr:nvPicPr>
      <xdr:blipFill>
        <a:blip r:embed="rId1"/>
        <a:stretch>
          <a:fillRect/>
        </a:stretch>
      </xdr:blipFill>
      <xdr:spPr>
        <a:xfrm>
          <a:off x="18842355" y="2892425"/>
          <a:ext cx="628650" cy="158115"/>
        </a:xfrm>
        <a:prstGeom prst="rect">
          <a:avLst/>
        </a:prstGeom>
        <a:noFill/>
        <a:ln w="9525">
          <a:noFill/>
        </a:ln>
      </xdr:spPr>
    </xdr:pic>
    <xdr:clientData/>
  </xdr:twoCellAnchor>
  <xdr:twoCellAnchor editAs="oneCell">
    <xdr:from>
      <xdr:col>29</xdr:col>
      <xdr:colOff>171450</xdr:colOff>
      <xdr:row>7</xdr:row>
      <xdr:rowOff>0</xdr:rowOff>
    </xdr:from>
    <xdr:to>
      <xdr:col>30</xdr:col>
      <xdr:colOff>196850</xdr:colOff>
      <xdr:row>7</xdr:row>
      <xdr:rowOff>158115</xdr:rowOff>
    </xdr:to>
    <xdr:pic>
      <xdr:nvPicPr>
        <xdr:cNvPr id="44" name="Picture 86" descr="clip_image366303"/>
        <xdr:cNvPicPr>
          <a:picLocks noChangeAspect="1"/>
        </xdr:cNvPicPr>
      </xdr:nvPicPr>
      <xdr:blipFill>
        <a:blip r:embed="rId1"/>
        <a:stretch>
          <a:fillRect/>
        </a:stretch>
      </xdr:blipFill>
      <xdr:spPr>
        <a:xfrm>
          <a:off x="19445605" y="2892425"/>
          <a:ext cx="628650" cy="158115"/>
        </a:xfrm>
        <a:prstGeom prst="rect">
          <a:avLst/>
        </a:prstGeom>
        <a:noFill/>
        <a:ln w="9525">
          <a:noFill/>
        </a:ln>
      </xdr:spPr>
    </xdr:pic>
    <xdr:clientData/>
  </xdr:twoCellAnchor>
  <xdr:twoCellAnchor editAs="oneCell">
    <xdr:from>
      <xdr:col>28</xdr:col>
      <xdr:colOff>171450</xdr:colOff>
      <xdr:row>7</xdr:row>
      <xdr:rowOff>0</xdr:rowOff>
    </xdr:from>
    <xdr:to>
      <xdr:col>29</xdr:col>
      <xdr:colOff>196850</xdr:colOff>
      <xdr:row>7</xdr:row>
      <xdr:rowOff>182880</xdr:rowOff>
    </xdr:to>
    <xdr:pic>
      <xdr:nvPicPr>
        <xdr:cNvPr id="45" name="Picture 86" descr="clip_image366303"/>
        <xdr:cNvPicPr>
          <a:picLocks noChangeAspect="1"/>
        </xdr:cNvPicPr>
      </xdr:nvPicPr>
      <xdr:blipFill>
        <a:blip r:embed="rId1"/>
        <a:stretch>
          <a:fillRect/>
        </a:stretch>
      </xdr:blipFill>
      <xdr:spPr>
        <a:xfrm>
          <a:off x="18842355" y="2892425"/>
          <a:ext cx="628650" cy="182880"/>
        </a:xfrm>
        <a:prstGeom prst="rect">
          <a:avLst/>
        </a:prstGeom>
        <a:noFill/>
        <a:ln w="9525">
          <a:noFill/>
        </a:ln>
      </xdr:spPr>
    </xdr:pic>
    <xdr:clientData/>
  </xdr:twoCellAnchor>
  <xdr:twoCellAnchor editAs="oneCell">
    <xdr:from>
      <xdr:col>29</xdr:col>
      <xdr:colOff>171450</xdr:colOff>
      <xdr:row>7</xdr:row>
      <xdr:rowOff>0</xdr:rowOff>
    </xdr:from>
    <xdr:to>
      <xdr:col>30</xdr:col>
      <xdr:colOff>196850</xdr:colOff>
      <xdr:row>7</xdr:row>
      <xdr:rowOff>182880</xdr:rowOff>
    </xdr:to>
    <xdr:pic>
      <xdr:nvPicPr>
        <xdr:cNvPr id="46" name="Picture 86" descr="clip_image366303"/>
        <xdr:cNvPicPr>
          <a:picLocks noChangeAspect="1"/>
        </xdr:cNvPicPr>
      </xdr:nvPicPr>
      <xdr:blipFill>
        <a:blip r:embed="rId1"/>
        <a:stretch>
          <a:fillRect/>
        </a:stretch>
      </xdr:blipFill>
      <xdr:spPr>
        <a:xfrm>
          <a:off x="19445605" y="2892425"/>
          <a:ext cx="628650" cy="182880"/>
        </a:xfrm>
        <a:prstGeom prst="rect">
          <a:avLst/>
        </a:prstGeom>
        <a:noFill/>
        <a:ln w="9525">
          <a:noFill/>
        </a:ln>
      </xdr:spPr>
    </xdr:pic>
    <xdr:clientData/>
  </xdr:twoCellAnchor>
  <xdr:twoCellAnchor editAs="oneCell">
    <xdr:from>
      <xdr:col>30</xdr:col>
      <xdr:colOff>171450</xdr:colOff>
      <xdr:row>7</xdr:row>
      <xdr:rowOff>0</xdr:rowOff>
    </xdr:from>
    <xdr:to>
      <xdr:col>31</xdr:col>
      <xdr:colOff>185420</xdr:colOff>
      <xdr:row>7</xdr:row>
      <xdr:rowOff>158115</xdr:rowOff>
    </xdr:to>
    <xdr:pic>
      <xdr:nvPicPr>
        <xdr:cNvPr id="47" name="Picture 86" descr="clip_image366303"/>
        <xdr:cNvPicPr>
          <a:picLocks noChangeAspect="1"/>
        </xdr:cNvPicPr>
      </xdr:nvPicPr>
      <xdr:blipFill>
        <a:blip r:embed="rId1"/>
        <a:stretch>
          <a:fillRect/>
        </a:stretch>
      </xdr:blipFill>
      <xdr:spPr>
        <a:xfrm>
          <a:off x="20048855" y="2892425"/>
          <a:ext cx="617220" cy="158115"/>
        </a:xfrm>
        <a:prstGeom prst="rect">
          <a:avLst/>
        </a:prstGeom>
        <a:noFill/>
        <a:ln w="9525">
          <a:noFill/>
        </a:ln>
      </xdr:spPr>
    </xdr:pic>
    <xdr:clientData/>
  </xdr:twoCellAnchor>
  <xdr:twoCellAnchor editAs="oneCell">
    <xdr:from>
      <xdr:col>28</xdr:col>
      <xdr:colOff>171450</xdr:colOff>
      <xdr:row>7</xdr:row>
      <xdr:rowOff>0</xdr:rowOff>
    </xdr:from>
    <xdr:to>
      <xdr:col>29</xdr:col>
      <xdr:colOff>196850</xdr:colOff>
      <xdr:row>7</xdr:row>
      <xdr:rowOff>163195</xdr:rowOff>
    </xdr:to>
    <xdr:pic>
      <xdr:nvPicPr>
        <xdr:cNvPr id="48" name="Picture 86" descr="clip_image366303"/>
        <xdr:cNvPicPr>
          <a:picLocks noChangeAspect="1"/>
        </xdr:cNvPicPr>
      </xdr:nvPicPr>
      <xdr:blipFill>
        <a:blip r:embed="rId1"/>
        <a:stretch>
          <a:fillRect/>
        </a:stretch>
      </xdr:blipFill>
      <xdr:spPr>
        <a:xfrm>
          <a:off x="18842355" y="2892425"/>
          <a:ext cx="628650" cy="163195"/>
        </a:xfrm>
        <a:prstGeom prst="rect">
          <a:avLst/>
        </a:prstGeom>
        <a:noFill/>
        <a:ln w="9525">
          <a:noFill/>
        </a:ln>
      </xdr:spPr>
    </xdr:pic>
    <xdr:clientData/>
  </xdr:twoCellAnchor>
  <xdr:twoCellAnchor editAs="oneCell">
    <xdr:from>
      <xdr:col>29</xdr:col>
      <xdr:colOff>171450</xdr:colOff>
      <xdr:row>7</xdr:row>
      <xdr:rowOff>0</xdr:rowOff>
    </xdr:from>
    <xdr:to>
      <xdr:col>30</xdr:col>
      <xdr:colOff>196850</xdr:colOff>
      <xdr:row>7</xdr:row>
      <xdr:rowOff>163195</xdr:rowOff>
    </xdr:to>
    <xdr:pic>
      <xdr:nvPicPr>
        <xdr:cNvPr id="49" name="Picture 86" descr="clip_image366303"/>
        <xdr:cNvPicPr>
          <a:picLocks noChangeAspect="1"/>
        </xdr:cNvPicPr>
      </xdr:nvPicPr>
      <xdr:blipFill>
        <a:blip r:embed="rId1"/>
        <a:stretch>
          <a:fillRect/>
        </a:stretch>
      </xdr:blipFill>
      <xdr:spPr>
        <a:xfrm>
          <a:off x="19445605" y="2892425"/>
          <a:ext cx="628650" cy="163195"/>
        </a:xfrm>
        <a:prstGeom prst="rect">
          <a:avLst/>
        </a:prstGeom>
        <a:noFill/>
        <a:ln w="9525">
          <a:noFill/>
        </a:ln>
      </xdr:spPr>
    </xdr:pic>
    <xdr:clientData/>
  </xdr:twoCellAnchor>
  <xdr:twoCellAnchor editAs="oneCell">
    <xdr:from>
      <xdr:col>30</xdr:col>
      <xdr:colOff>171450</xdr:colOff>
      <xdr:row>7</xdr:row>
      <xdr:rowOff>0</xdr:rowOff>
    </xdr:from>
    <xdr:to>
      <xdr:col>31</xdr:col>
      <xdr:colOff>185420</xdr:colOff>
      <xdr:row>7</xdr:row>
      <xdr:rowOff>163195</xdr:rowOff>
    </xdr:to>
    <xdr:pic>
      <xdr:nvPicPr>
        <xdr:cNvPr id="50" name="Picture 86" descr="clip_image366303"/>
        <xdr:cNvPicPr>
          <a:picLocks noChangeAspect="1"/>
        </xdr:cNvPicPr>
      </xdr:nvPicPr>
      <xdr:blipFill>
        <a:blip r:embed="rId1"/>
        <a:stretch>
          <a:fillRect/>
        </a:stretch>
      </xdr:blipFill>
      <xdr:spPr>
        <a:xfrm>
          <a:off x="20048855" y="2892425"/>
          <a:ext cx="617220" cy="163195"/>
        </a:xfrm>
        <a:prstGeom prst="rect">
          <a:avLst/>
        </a:prstGeom>
        <a:noFill/>
        <a:ln w="9525">
          <a:noFill/>
        </a:ln>
      </xdr:spPr>
    </xdr:pic>
    <xdr:clientData/>
  </xdr:twoCellAnchor>
  <xdr:twoCellAnchor editAs="oneCell">
    <xdr:from>
      <xdr:col>27</xdr:col>
      <xdr:colOff>171450</xdr:colOff>
      <xdr:row>7</xdr:row>
      <xdr:rowOff>0</xdr:rowOff>
    </xdr:from>
    <xdr:to>
      <xdr:col>28</xdr:col>
      <xdr:colOff>187325</xdr:colOff>
      <xdr:row>7</xdr:row>
      <xdr:rowOff>163195</xdr:rowOff>
    </xdr:to>
    <xdr:pic>
      <xdr:nvPicPr>
        <xdr:cNvPr id="51" name="Picture 86" descr="clip_image366303"/>
        <xdr:cNvPicPr>
          <a:picLocks noChangeAspect="1"/>
        </xdr:cNvPicPr>
      </xdr:nvPicPr>
      <xdr:blipFill>
        <a:blip r:embed="rId1"/>
        <a:stretch>
          <a:fillRect/>
        </a:stretch>
      </xdr:blipFill>
      <xdr:spPr>
        <a:xfrm>
          <a:off x="18239105" y="2892425"/>
          <a:ext cx="619125" cy="163195"/>
        </a:xfrm>
        <a:prstGeom prst="rect">
          <a:avLst/>
        </a:prstGeom>
        <a:noFill/>
        <a:ln w="9525">
          <a:noFill/>
        </a:ln>
      </xdr:spPr>
    </xdr:pic>
    <xdr:clientData/>
  </xdr:twoCellAnchor>
  <xdr:twoCellAnchor editAs="oneCell">
    <xdr:from>
      <xdr:col>28</xdr:col>
      <xdr:colOff>171450</xdr:colOff>
      <xdr:row>7</xdr:row>
      <xdr:rowOff>0</xdr:rowOff>
    </xdr:from>
    <xdr:to>
      <xdr:col>29</xdr:col>
      <xdr:colOff>187325</xdr:colOff>
      <xdr:row>7</xdr:row>
      <xdr:rowOff>163195</xdr:rowOff>
    </xdr:to>
    <xdr:pic>
      <xdr:nvPicPr>
        <xdr:cNvPr id="52" name="Picture 86" descr="clip_image366303"/>
        <xdr:cNvPicPr>
          <a:picLocks noChangeAspect="1"/>
        </xdr:cNvPicPr>
      </xdr:nvPicPr>
      <xdr:blipFill>
        <a:blip r:embed="rId1"/>
        <a:stretch>
          <a:fillRect/>
        </a:stretch>
      </xdr:blipFill>
      <xdr:spPr>
        <a:xfrm>
          <a:off x="18842355" y="2892425"/>
          <a:ext cx="619125" cy="163195"/>
        </a:xfrm>
        <a:prstGeom prst="rect">
          <a:avLst/>
        </a:prstGeom>
        <a:noFill/>
        <a:ln w="9525">
          <a:noFill/>
        </a:ln>
      </xdr:spPr>
    </xdr:pic>
    <xdr:clientData/>
  </xdr:twoCellAnchor>
  <xdr:twoCellAnchor editAs="oneCell">
    <xdr:from>
      <xdr:col>27</xdr:col>
      <xdr:colOff>171450</xdr:colOff>
      <xdr:row>7</xdr:row>
      <xdr:rowOff>0</xdr:rowOff>
    </xdr:from>
    <xdr:to>
      <xdr:col>28</xdr:col>
      <xdr:colOff>187325</xdr:colOff>
      <xdr:row>7</xdr:row>
      <xdr:rowOff>158115</xdr:rowOff>
    </xdr:to>
    <xdr:pic>
      <xdr:nvPicPr>
        <xdr:cNvPr id="53" name="Picture 86" descr="clip_image366303"/>
        <xdr:cNvPicPr>
          <a:picLocks noChangeAspect="1"/>
        </xdr:cNvPicPr>
      </xdr:nvPicPr>
      <xdr:blipFill>
        <a:blip r:embed="rId1"/>
        <a:stretch>
          <a:fillRect/>
        </a:stretch>
      </xdr:blipFill>
      <xdr:spPr>
        <a:xfrm>
          <a:off x="18239105" y="2892425"/>
          <a:ext cx="619125" cy="158115"/>
        </a:xfrm>
        <a:prstGeom prst="rect">
          <a:avLst/>
        </a:prstGeom>
        <a:noFill/>
        <a:ln w="9525">
          <a:noFill/>
        </a:ln>
      </xdr:spPr>
    </xdr:pic>
    <xdr:clientData/>
  </xdr:twoCellAnchor>
  <xdr:twoCellAnchor editAs="oneCell">
    <xdr:from>
      <xdr:col>27</xdr:col>
      <xdr:colOff>171450</xdr:colOff>
      <xdr:row>7</xdr:row>
      <xdr:rowOff>0</xdr:rowOff>
    </xdr:from>
    <xdr:to>
      <xdr:col>28</xdr:col>
      <xdr:colOff>187325</xdr:colOff>
      <xdr:row>7</xdr:row>
      <xdr:rowOff>173355</xdr:rowOff>
    </xdr:to>
    <xdr:pic>
      <xdr:nvPicPr>
        <xdr:cNvPr id="54" name="Picture 86" descr="clip_image366303"/>
        <xdr:cNvPicPr>
          <a:picLocks noChangeAspect="1"/>
        </xdr:cNvPicPr>
      </xdr:nvPicPr>
      <xdr:blipFill>
        <a:blip r:embed="rId1"/>
        <a:stretch>
          <a:fillRect/>
        </a:stretch>
      </xdr:blipFill>
      <xdr:spPr>
        <a:xfrm>
          <a:off x="18239105" y="2892425"/>
          <a:ext cx="619125" cy="173355"/>
        </a:xfrm>
        <a:prstGeom prst="rect">
          <a:avLst/>
        </a:prstGeom>
        <a:noFill/>
        <a:ln w="9525">
          <a:noFill/>
        </a:ln>
      </xdr:spPr>
    </xdr:pic>
    <xdr:clientData/>
  </xdr:twoCellAnchor>
  <xdr:twoCellAnchor editAs="oneCell">
    <xdr:from>
      <xdr:col>28</xdr:col>
      <xdr:colOff>171450</xdr:colOff>
      <xdr:row>7</xdr:row>
      <xdr:rowOff>0</xdr:rowOff>
    </xdr:from>
    <xdr:to>
      <xdr:col>29</xdr:col>
      <xdr:colOff>196850</xdr:colOff>
      <xdr:row>7</xdr:row>
      <xdr:rowOff>153670</xdr:rowOff>
    </xdr:to>
    <xdr:pic>
      <xdr:nvPicPr>
        <xdr:cNvPr id="55" name="Picture 86" descr="clip_image366303"/>
        <xdr:cNvPicPr>
          <a:picLocks noChangeAspect="1"/>
        </xdr:cNvPicPr>
      </xdr:nvPicPr>
      <xdr:blipFill>
        <a:blip r:embed="rId1"/>
        <a:stretch>
          <a:fillRect/>
        </a:stretch>
      </xdr:blipFill>
      <xdr:spPr>
        <a:xfrm>
          <a:off x="18842355" y="2892425"/>
          <a:ext cx="628650" cy="153670"/>
        </a:xfrm>
        <a:prstGeom prst="rect">
          <a:avLst/>
        </a:prstGeom>
        <a:noFill/>
        <a:ln w="9525">
          <a:noFill/>
        </a:ln>
      </xdr:spPr>
    </xdr:pic>
    <xdr:clientData/>
  </xdr:twoCellAnchor>
  <xdr:twoCellAnchor editAs="oneCell">
    <xdr:from>
      <xdr:col>29</xdr:col>
      <xdr:colOff>171450</xdr:colOff>
      <xdr:row>7</xdr:row>
      <xdr:rowOff>0</xdr:rowOff>
    </xdr:from>
    <xdr:to>
      <xdr:col>30</xdr:col>
      <xdr:colOff>196850</xdr:colOff>
      <xdr:row>7</xdr:row>
      <xdr:rowOff>153670</xdr:rowOff>
    </xdr:to>
    <xdr:pic>
      <xdr:nvPicPr>
        <xdr:cNvPr id="56" name="Picture 86" descr="clip_image366303"/>
        <xdr:cNvPicPr>
          <a:picLocks noChangeAspect="1"/>
        </xdr:cNvPicPr>
      </xdr:nvPicPr>
      <xdr:blipFill>
        <a:blip r:embed="rId1"/>
        <a:stretch>
          <a:fillRect/>
        </a:stretch>
      </xdr:blipFill>
      <xdr:spPr>
        <a:xfrm>
          <a:off x="19445605" y="2892425"/>
          <a:ext cx="628650" cy="153670"/>
        </a:xfrm>
        <a:prstGeom prst="rect">
          <a:avLst/>
        </a:prstGeom>
        <a:noFill/>
        <a:ln w="9525">
          <a:noFill/>
        </a:ln>
      </xdr:spPr>
    </xdr:pic>
    <xdr:clientData/>
  </xdr:twoCellAnchor>
  <xdr:twoCellAnchor editAs="oneCell">
    <xdr:from>
      <xdr:col>28</xdr:col>
      <xdr:colOff>171450</xdr:colOff>
      <xdr:row>7</xdr:row>
      <xdr:rowOff>0</xdr:rowOff>
    </xdr:from>
    <xdr:to>
      <xdr:col>29</xdr:col>
      <xdr:colOff>196850</xdr:colOff>
      <xdr:row>7</xdr:row>
      <xdr:rowOff>178435</xdr:rowOff>
    </xdr:to>
    <xdr:pic>
      <xdr:nvPicPr>
        <xdr:cNvPr id="57" name="Picture 86" descr="clip_image366303"/>
        <xdr:cNvPicPr>
          <a:picLocks noChangeAspect="1"/>
        </xdr:cNvPicPr>
      </xdr:nvPicPr>
      <xdr:blipFill>
        <a:blip r:embed="rId1"/>
        <a:stretch>
          <a:fillRect/>
        </a:stretch>
      </xdr:blipFill>
      <xdr:spPr>
        <a:xfrm>
          <a:off x="18842355" y="2892425"/>
          <a:ext cx="628650" cy="178435"/>
        </a:xfrm>
        <a:prstGeom prst="rect">
          <a:avLst/>
        </a:prstGeom>
        <a:noFill/>
        <a:ln w="9525">
          <a:noFill/>
        </a:ln>
      </xdr:spPr>
    </xdr:pic>
    <xdr:clientData/>
  </xdr:twoCellAnchor>
  <xdr:twoCellAnchor editAs="oneCell">
    <xdr:from>
      <xdr:col>29</xdr:col>
      <xdr:colOff>171450</xdr:colOff>
      <xdr:row>7</xdr:row>
      <xdr:rowOff>0</xdr:rowOff>
    </xdr:from>
    <xdr:to>
      <xdr:col>30</xdr:col>
      <xdr:colOff>196850</xdr:colOff>
      <xdr:row>7</xdr:row>
      <xdr:rowOff>178435</xdr:rowOff>
    </xdr:to>
    <xdr:pic>
      <xdr:nvPicPr>
        <xdr:cNvPr id="58" name="Picture 86" descr="clip_image366303"/>
        <xdr:cNvPicPr>
          <a:picLocks noChangeAspect="1"/>
        </xdr:cNvPicPr>
      </xdr:nvPicPr>
      <xdr:blipFill>
        <a:blip r:embed="rId1"/>
        <a:stretch>
          <a:fillRect/>
        </a:stretch>
      </xdr:blipFill>
      <xdr:spPr>
        <a:xfrm>
          <a:off x="19445605" y="2892425"/>
          <a:ext cx="628650" cy="178435"/>
        </a:xfrm>
        <a:prstGeom prst="rect">
          <a:avLst/>
        </a:prstGeom>
        <a:noFill/>
        <a:ln w="9525">
          <a:noFill/>
        </a:ln>
      </xdr:spPr>
    </xdr:pic>
    <xdr:clientData/>
  </xdr:twoCellAnchor>
  <xdr:twoCellAnchor editAs="oneCell">
    <xdr:from>
      <xdr:col>30</xdr:col>
      <xdr:colOff>171450</xdr:colOff>
      <xdr:row>7</xdr:row>
      <xdr:rowOff>0</xdr:rowOff>
    </xdr:from>
    <xdr:to>
      <xdr:col>31</xdr:col>
      <xdr:colOff>185420</xdr:colOff>
      <xdr:row>7</xdr:row>
      <xdr:rowOff>153670</xdr:rowOff>
    </xdr:to>
    <xdr:pic>
      <xdr:nvPicPr>
        <xdr:cNvPr id="59" name="Picture 86" descr="clip_image366303"/>
        <xdr:cNvPicPr>
          <a:picLocks noChangeAspect="1"/>
        </xdr:cNvPicPr>
      </xdr:nvPicPr>
      <xdr:blipFill>
        <a:blip r:embed="rId1"/>
        <a:stretch>
          <a:fillRect/>
        </a:stretch>
      </xdr:blipFill>
      <xdr:spPr>
        <a:xfrm>
          <a:off x="20048855" y="2892425"/>
          <a:ext cx="617220" cy="153670"/>
        </a:xfrm>
        <a:prstGeom prst="rect">
          <a:avLst/>
        </a:prstGeom>
        <a:noFill/>
        <a:ln w="9525">
          <a:noFill/>
        </a:ln>
      </xdr:spPr>
    </xdr:pic>
    <xdr:clientData/>
  </xdr:twoCellAnchor>
  <xdr:twoCellAnchor editAs="oneCell">
    <xdr:from>
      <xdr:col>28</xdr:col>
      <xdr:colOff>171450</xdr:colOff>
      <xdr:row>7</xdr:row>
      <xdr:rowOff>0</xdr:rowOff>
    </xdr:from>
    <xdr:to>
      <xdr:col>29</xdr:col>
      <xdr:colOff>187325</xdr:colOff>
      <xdr:row>7</xdr:row>
      <xdr:rowOff>158115</xdr:rowOff>
    </xdr:to>
    <xdr:pic>
      <xdr:nvPicPr>
        <xdr:cNvPr id="60" name="Picture 86" descr="clip_image366303"/>
        <xdr:cNvPicPr>
          <a:picLocks noChangeAspect="1"/>
        </xdr:cNvPicPr>
      </xdr:nvPicPr>
      <xdr:blipFill>
        <a:blip r:embed="rId1"/>
        <a:stretch>
          <a:fillRect/>
        </a:stretch>
      </xdr:blipFill>
      <xdr:spPr>
        <a:xfrm>
          <a:off x="18842355" y="2892425"/>
          <a:ext cx="619125" cy="158115"/>
        </a:xfrm>
        <a:prstGeom prst="rect">
          <a:avLst/>
        </a:prstGeom>
        <a:noFill/>
        <a:ln w="9525">
          <a:noFill/>
        </a:ln>
      </xdr:spPr>
    </xdr:pic>
    <xdr:clientData/>
  </xdr:twoCellAnchor>
  <xdr:twoCellAnchor editAs="oneCell">
    <xdr:from>
      <xdr:col>27</xdr:col>
      <xdr:colOff>171450</xdr:colOff>
      <xdr:row>7</xdr:row>
      <xdr:rowOff>0</xdr:rowOff>
    </xdr:from>
    <xdr:to>
      <xdr:col>28</xdr:col>
      <xdr:colOff>187325</xdr:colOff>
      <xdr:row>7</xdr:row>
      <xdr:rowOff>153670</xdr:rowOff>
    </xdr:to>
    <xdr:pic>
      <xdr:nvPicPr>
        <xdr:cNvPr id="61" name="Picture 86" descr="clip_image366303"/>
        <xdr:cNvPicPr>
          <a:picLocks noChangeAspect="1"/>
        </xdr:cNvPicPr>
      </xdr:nvPicPr>
      <xdr:blipFill>
        <a:blip r:embed="rId1"/>
        <a:stretch>
          <a:fillRect/>
        </a:stretch>
      </xdr:blipFill>
      <xdr:spPr>
        <a:xfrm>
          <a:off x="18239105" y="2892425"/>
          <a:ext cx="619125" cy="153670"/>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154940</xdr:rowOff>
    </xdr:to>
    <xdr:pic>
      <xdr:nvPicPr>
        <xdr:cNvPr id="62" name="Picture 86" descr="clip_image366303"/>
        <xdr:cNvPicPr>
          <a:picLocks noChangeAspect="1"/>
        </xdr:cNvPicPr>
      </xdr:nvPicPr>
      <xdr:blipFill>
        <a:blip r:embed="rId1"/>
        <a:stretch>
          <a:fillRect/>
        </a:stretch>
      </xdr:blipFill>
      <xdr:spPr>
        <a:xfrm>
          <a:off x="18842355" y="0"/>
          <a:ext cx="628650" cy="154940"/>
        </a:xfrm>
        <a:prstGeom prst="rect">
          <a:avLst/>
        </a:prstGeom>
        <a:noFill/>
        <a:ln w="9525">
          <a:noFill/>
        </a:ln>
      </xdr:spPr>
    </xdr:pic>
    <xdr:clientData/>
  </xdr:twoCellAnchor>
  <xdr:twoCellAnchor editAs="oneCell">
    <xdr:from>
      <xdr:col>29</xdr:col>
      <xdr:colOff>171450</xdr:colOff>
      <xdr:row>0</xdr:row>
      <xdr:rowOff>0</xdr:rowOff>
    </xdr:from>
    <xdr:to>
      <xdr:col>30</xdr:col>
      <xdr:colOff>196850</xdr:colOff>
      <xdr:row>0</xdr:row>
      <xdr:rowOff>154940</xdr:rowOff>
    </xdr:to>
    <xdr:pic>
      <xdr:nvPicPr>
        <xdr:cNvPr id="63" name="Picture 86" descr="clip_image366303"/>
        <xdr:cNvPicPr>
          <a:picLocks noChangeAspect="1"/>
        </xdr:cNvPicPr>
      </xdr:nvPicPr>
      <xdr:blipFill>
        <a:blip r:embed="rId1"/>
        <a:stretch>
          <a:fillRect/>
        </a:stretch>
      </xdr:blipFill>
      <xdr:spPr>
        <a:xfrm>
          <a:off x="19445605" y="0"/>
          <a:ext cx="628650" cy="154940"/>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178435</xdr:rowOff>
    </xdr:to>
    <xdr:pic>
      <xdr:nvPicPr>
        <xdr:cNvPr id="64" name="Picture 86" descr="clip_image366303"/>
        <xdr:cNvPicPr>
          <a:picLocks noChangeAspect="1"/>
        </xdr:cNvPicPr>
      </xdr:nvPicPr>
      <xdr:blipFill>
        <a:blip r:embed="rId1"/>
        <a:stretch>
          <a:fillRect/>
        </a:stretch>
      </xdr:blipFill>
      <xdr:spPr>
        <a:xfrm>
          <a:off x="18842355" y="0"/>
          <a:ext cx="628650" cy="178435"/>
        </a:xfrm>
        <a:prstGeom prst="rect">
          <a:avLst/>
        </a:prstGeom>
        <a:noFill/>
        <a:ln w="9525">
          <a:noFill/>
        </a:ln>
      </xdr:spPr>
    </xdr:pic>
    <xdr:clientData/>
  </xdr:twoCellAnchor>
  <xdr:twoCellAnchor editAs="oneCell">
    <xdr:from>
      <xdr:col>29</xdr:col>
      <xdr:colOff>171450</xdr:colOff>
      <xdr:row>0</xdr:row>
      <xdr:rowOff>0</xdr:rowOff>
    </xdr:from>
    <xdr:to>
      <xdr:col>30</xdr:col>
      <xdr:colOff>196850</xdr:colOff>
      <xdr:row>0</xdr:row>
      <xdr:rowOff>178435</xdr:rowOff>
    </xdr:to>
    <xdr:pic>
      <xdr:nvPicPr>
        <xdr:cNvPr id="65" name="Picture 86" descr="clip_image366303"/>
        <xdr:cNvPicPr>
          <a:picLocks noChangeAspect="1"/>
        </xdr:cNvPicPr>
      </xdr:nvPicPr>
      <xdr:blipFill>
        <a:blip r:embed="rId1"/>
        <a:stretch>
          <a:fillRect/>
        </a:stretch>
      </xdr:blipFill>
      <xdr:spPr>
        <a:xfrm>
          <a:off x="19445605" y="0"/>
          <a:ext cx="628650" cy="178435"/>
        </a:xfrm>
        <a:prstGeom prst="rect">
          <a:avLst/>
        </a:prstGeom>
        <a:noFill/>
        <a:ln w="9525">
          <a:noFill/>
        </a:ln>
      </xdr:spPr>
    </xdr:pic>
    <xdr:clientData/>
  </xdr:twoCellAnchor>
  <xdr:twoCellAnchor editAs="oneCell">
    <xdr:from>
      <xdr:col>30</xdr:col>
      <xdr:colOff>171450</xdr:colOff>
      <xdr:row>0</xdr:row>
      <xdr:rowOff>0</xdr:rowOff>
    </xdr:from>
    <xdr:to>
      <xdr:col>31</xdr:col>
      <xdr:colOff>185420</xdr:colOff>
      <xdr:row>0</xdr:row>
      <xdr:rowOff>154940</xdr:rowOff>
    </xdr:to>
    <xdr:pic>
      <xdr:nvPicPr>
        <xdr:cNvPr id="66" name="Picture 86" descr="clip_image366303"/>
        <xdr:cNvPicPr>
          <a:picLocks noChangeAspect="1"/>
        </xdr:cNvPicPr>
      </xdr:nvPicPr>
      <xdr:blipFill>
        <a:blip r:embed="rId1"/>
        <a:stretch>
          <a:fillRect/>
        </a:stretch>
      </xdr:blipFill>
      <xdr:spPr>
        <a:xfrm>
          <a:off x="20048855" y="0"/>
          <a:ext cx="617220" cy="154940"/>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160655</xdr:rowOff>
    </xdr:to>
    <xdr:pic>
      <xdr:nvPicPr>
        <xdr:cNvPr id="67" name="Picture 86" descr="clip_image366303"/>
        <xdr:cNvPicPr>
          <a:picLocks noChangeAspect="1"/>
        </xdr:cNvPicPr>
      </xdr:nvPicPr>
      <xdr:blipFill>
        <a:blip r:embed="rId1"/>
        <a:stretch>
          <a:fillRect/>
        </a:stretch>
      </xdr:blipFill>
      <xdr:spPr>
        <a:xfrm>
          <a:off x="18842355" y="0"/>
          <a:ext cx="628650" cy="160655"/>
        </a:xfrm>
        <a:prstGeom prst="rect">
          <a:avLst/>
        </a:prstGeom>
        <a:noFill/>
        <a:ln w="9525">
          <a:noFill/>
        </a:ln>
      </xdr:spPr>
    </xdr:pic>
    <xdr:clientData/>
  </xdr:twoCellAnchor>
  <xdr:twoCellAnchor editAs="oneCell">
    <xdr:from>
      <xdr:col>29</xdr:col>
      <xdr:colOff>171450</xdr:colOff>
      <xdr:row>0</xdr:row>
      <xdr:rowOff>0</xdr:rowOff>
    </xdr:from>
    <xdr:to>
      <xdr:col>30</xdr:col>
      <xdr:colOff>196850</xdr:colOff>
      <xdr:row>0</xdr:row>
      <xdr:rowOff>160655</xdr:rowOff>
    </xdr:to>
    <xdr:pic>
      <xdr:nvPicPr>
        <xdr:cNvPr id="68" name="Picture 86" descr="clip_image366303"/>
        <xdr:cNvPicPr>
          <a:picLocks noChangeAspect="1"/>
        </xdr:cNvPicPr>
      </xdr:nvPicPr>
      <xdr:blipFill>
        <a:blip r:embed="rId1"/>
        <a:stretch>
          <a:fillRect/>
        </a:stretch>
      </xdr:blipFill>
      <xdr:spPr>
        <a:xfrm>
          <a:off x="19445605" y="0"/>
          <a:ext cx="628650" cy="160655"/>
        </a:xfrm>
        <a:prstGeom prst="rect">
          <a:avLst/>
        </a:prstGeom>
        <a:noFill/>
        <a:ln w="9525">
          <a:noFill/>
        </a:ln>
      </xdr:spPr>
    </xdr:pic>
    <xdr:clientData/>
  </xdr:twoCellAnchor>
  <xdr:twoCellAnchor editAs="oneCell">
    <xdr:from>
      <xdr:col>30</xdr:col>
      <xdr:colOff>171450</xdr:colOff>
      <xdr:row>0</xdr:row>
      <xdr:rowOff>0</xdr:rowOff>
    </xdr:from>
    <xdr:to>
      <xdr:col>31</xdr:col>
      <xdr:colOff>185420</xdr:colOff>
      <xdr:row>0</xdr:row>
      <xdr:rowOff>160655</xdr:rowOff>
    </xdr:to>
    <xdr:pic>
      <xdr:nvPicPr>
        <xdr:cNvPr id="69" name="Picture 86" descr="clip_image366303"/>
        <xdr:cNvPicPr>
          <a:picLocks noChangeAspect="1"/>
        </xdr:cNvPicPr>
      </xdr:nvPicPr>
      <xdr:blipFill>
        <a:blip r:embed="rId1"/>
        <a:stretch>
          <a:fillRect/>
        </a:stretch>
      </xdr:blipFill>
      <xdr:spPr>
        <a:xfrm>
          <a:off x="20048855" y="0"/>
          <a:ext cx="617220" cy="160655"/>
        </a:xfrm>
        <a:prstGeom prst="rect">
          <a:avLst/>
        </a:prstGeom>
        <a:noFill/>
        <a:ln w="9525">
          <a:noFill/>
        </a:ln>
      </xdr:spPr>
    </xdr:pic>
    <xdr:clientData/>
  </xdr:twoCellAnchor>
  <xdr:twoCellAnchor editAs="oneCell">
    <xdr:from>
      <xdr:col>27</xdr:col>
      <xdr:colOff>171450</xdr:colOff>
      <xdr:row>0</xdr:row>
      <xdr:rowOff>0</xdr:rowOff>
    </xdr:from>
    <xdr:to>
      <xdr:col>28</xdr:col>
      <xdr:colOff>187325</xdr:colOff>
      <xdr:row>0</xdr:row>
      <xdr:rowOff>160655</xdr:rowOff>
    </xdr:to>
    <xdr:pic>
      <xdr:nvPicPr>
        <xdr:cNvPr id="70" name="Picture 86" descr="clip_image366303"/>
        <xdr:cNvPicPr>
          <a:picLocks noChangeAspect="1"/>
        </xdr:cNvPicPr>
      </xdr:nvPicPr>
      <xdr:blipFill>
        <a:blip r:embed="rId1"/>
        <a:stretch>
          <a:fillRect/>
        </a:stretch>
      </xdr:blipFill>
      <xdr:spPr>
        <a:xfrm>
          <a:off x="18239105" y="0"/>
          <a:ext cx="619125" cy="160655"/>
        </a:xfrm>
        <a:prstGeom prst="rect">
          <a:avLst/>
        </a:prstGeom>
        <a:noFill/>
        <a:ln w="9525">
          <a:noFill/>
        </a:ln>
      </xdr:spPr>
    </xdr:pic>
    <xdr:clientData/>
  </xdr:twoCellAnchor>
  <xdr:twoCellAnchor editAs="oneCell">
    <xdr:from>
      <xdr:col>28</xdr:col>
      <xdr:colOff>171450</xdr:colOff>
      <xdr:row>0</xdr:row>
      <xdr:rowOff>0</xdr:rowOff>
    </xdr:from>
    <xdr:to>
      <xdr:col>29</xdr:col>
      <xdr:colOff>187325</xdr:colOff>
      <xdr:row>0</xdr:row>
      <xdr:rowOff>160655</xdr:rowOff>
    </xdr:to>
    <xdr:pic>
      <xdr:nvPicPr>
        <xdr:cNvPr id="71" name="Picture 86" descr="clip_image366303"/>
        <xdr:cNvPicPr>
          <a:picLocks noChangeAspect="1"/>
        </xdr:cNvPicPr>
      </xdr:nvPicPr>
      <xdr:blipFill>
        <a:blip r:embed="rId1"/>
        <a:stretch>
          <a:fillRect/>
        </a:stretch>
      </xdr:blipFill>
      <xdr:spPr>
        <a:xfrm>
          <a:off x="18842355" y="0"/>
          <a:ext cx="619125" cy="160655"/>
        </a:xfrm>
        <a:prstGeom prst="rect">
          <a:avLst/>
        </a:prstGeom>
        <a:noFill/>
        <a:ln w="9525">
          <a:noFill/>
        </a:ln>
      </xdr:spPr>
    </xdr:pic>
    <xdr:clientData/>
  </xdr:twoCellAnchor>
  <xdr:twoCellAnchor editAs="oneCell">
    <xdr:from>
      <xdr:col>27</xdr:col>
      <xdr:colOff>171450</xdr:colOff>
      <xdr:row>0</xdr:row>
      <xdr:rowOff>0</xdr:rowOff>
    </xdr:from>
    <xdr:to>
      <xdr:col>28</xdr:col>
      <xdr:colOff>187325</xdr:colOff>
      <xdr:row>0</xdr:row>
      <xdr:rowOff>154940</xdr:rowOff>
    </xdr:to>
    <xdr:pic>
      <xdr:nvPicPr>
        <xdr:cNvPr id="72" name="Picture 86" descr="clip_image366303"/>
        <xdr:cNvPicPr>
          <a:picLocks noChangeAspect="1"/>
        </xdr:cNvPicPr>
      </xdr:nvPicPr>
      <xdr:blipFill>
        <a:blip r:embed="rId1"/>
        <a:stretch>
          <a:fillRect/>
        </a:stretch>
      </xdr:blipFill>
      <xdr:spPr>
        <a:xfrm>
          <a:off x="18239105" y="0"/>
          <a:ext cx="619125" cy="154940"/>
        </a:xfrm>
        <a:prstGeom prst="rect">
          <a:avLst/>
        </a:prstGeom>
        <a:noFill/>
        <a:ln w="9525">
          <a:noFill/>
        </a:ln>
      </xdr:spPr>
    </xdr:pic>
    <xdr:clientData/>
  </xdr:twoCellAnchor>
  <xdr:twoCellAnchor editAs="oneCell">
    <xdr:from>
      <xdr:col>27</xdr:col>
      <xdr:colOff>171450</xdr:colOff>
      <xdr:row>0</xdr:row>
      <xdr:rowOff>0</xdr:rowOff>
    </xdr:from>
    <xdr:to>
      <xdr:col>28</xdr:col>
      <xdr:colOff>187325</xdr:colOff>
      <xdr:row>0</xdr:row>
      <xdr:rowOff>172720</xdr:rowOff>
    </xdr:to>
    <xdr:pic>
      <xdr:nvPicPr>
        <xdr:cNvPr id="73" name="Picture 86" descr="clip_image366303"/>
        <xdr:cNvPicPr>
          <a:picLocks noChangeAspect="1"/>
        </xdr:cNvPicPr>
      </xdr:nvPicPr>
      <xdr:blipFill>
        <a:blip r:embed="rId1"/>
        <a:stretch>
          <a:fillRect/>
        </a:stretch>
      </xdr:blipFill>
      <xdr:spPr>
        <a:xfrm>
          <a:off x="18239105" y="0"/>
          <a:ext cx="619125" cy="172720"/>
        </a:xfrm>
        <a:prstGeom prst="rect">
          <a:avLst/>
        </a:prstGeom>
        <a:noFill/>
        <a:ln w="9525">
          <a:noFill/>
        </a:ln>
      </xdr:spPr>
    </xdr:pic>
    <xdr:clientData/>
  </xdr:twoCellAnchor>
  <xdr:twoCellAnchor editAs="oneCell">
    <xdr:from>
      <xdr:col>30</xdr:col>
      <xdr:colOff>171450</xdr:colOff>
      <xdr:row>0</xdr:row>
      <xdr:rowOff>0</xdr:rowOff>
    </xdr:from>
    <xdr:to>
      <xdr:col>31</xdr:col>
      <xdr:colOff>185420</xdr:colOff>
      <xdr:row>0</xdr:row>
      <xdr:rowOff>156210</xdr:rowOff>
    </xdr:to>
    <xdr:pic>
      <xdr:nvPicPr>
        <xdr:cNvPr id="74" name="Picture 86" descr="clip_image366303"/>
        <xdr:cNvPicPr>
          <a:picLocks noChangeAspect="1"/>
        </xdr:cNvPicPr>
      </xdr:nvPicPr>
      <xdr:blipFill>
        <a:blip r:embed="rId1"/>
        <a:stretch>
          <a:fillRect/>
        </a:stretch>
      </xdr:blipFill>
      <xdr:spPr>
        <a:xfrm>
          <a:off x="20048855" y="0"/>
          <a:ext cx="617220" cy="156210"/>
        </a:xfrm>
        <a:prstGeom prst="rect">
          <a:avLst/>
        </a:prstGeom>
        <a:noFill/>
        <a:ln w="9525">
          <a:noFill/>
        </a:ln>
      </xdr:spPr>
    </xdr:pic>
    <xdr:clientData/>
  </xdr:twoCellAnchor>
  <xdr:twoCellAnchor editAs="oneCell">
    <xdr:from>
      <xdr:col>30</xdr:col>
      <xdr:colOff>171450</xdr:colOff>
      <xdr:row>0</xdr:row>
      <xdr:rowOff>0</xdr:rowOff>
    </xdr:from>
    <xdr:to>
      <xdr:col>31</xdr:col>
      <xdr:colOff>185420</xdr:colOff>
      <xdr:row>0</xdr:row>
      <xdr:rowOff>161290</xdr:rowOff>
    </xdr:to>
    <xdr:pic>
      <xdr:nvPicPr>
        <xdr:cNvPr id="75" name="Picture 86" descr="clip_image366303"/>
        <xdr:cNvPicPr>
          <a:picLocks noChangeAspect="1"/>
        </xdr:cNvPicPr>
      </xdr:nvPicPr>
      <xdr:blipFill>
        <a:blip r:embed="rId1"/>
        <a:stretch>
          <a:fillRect/>
        </a:stretch>
      </xdr:blipFill>
      <xdr:spPr>
        <a:xfrm>
          <a:off x="20048855" y="0"/>
          <a:ext cx="617220" cy="161290"/>
        </a:xfrm>
        <a:prstGeom prst="rect">
          <a:avLst/>
        </a:prstGeom>
        <a:noFill/>
        <a:ln w="9525">
          <a:noFill/>
        </a:ln>
      </xdr:spPr>
    </xdr:pic>
    <xdr:clientData/>
  </xdr:twoCellAnchor>
  <xdr:twoCellAnchor editAs="oneCell">
    <xdr:from>
      <xdr:col>28</xdr:col>
      <xdr:colOff>167640</xdr:colOff>
      <xdr:row>7</xdr:row>
      <xdr:rowOff>0</xdr:rowOff>
    </xdr:from>
    <xdr:to>
      <xdr:col>29</xdr:col>
      <xdr:colOff>259080</xdr:colOff>
      <xdr:row>7</xdr:row>
      <xdr:rowOff>168275</xdr:rowOff>
    </xdr:to>
    <xdr:pic>
      <xdr:nvPicPr>
        <xdr:cNvPr id="76" name="Picture 86" descr="clip_image366303"/>
        <xdr:cNvPicPr>
          <a:picLocks noChangeAspect="1"/>
        </xdr:cNvPicPr>
      </xdr:nvPicPr>
      <xdr:blipFill>
        <a:blip r:embed="rId1"/>
        <a:stretch>
          <a:fillRect/>
        </a:stretch>
      </xdr:blipFill>
      <xdr:spPr>
        <a:xfrm>
          <a:off x="18838545" y="2892425"/>
          <a:ext cx="694690" cy="168275"/>
        </a:xfrm>
        <a:prstGeom prst="rect">
          <a:avLst/>
        </a:prstGeom>
        <a:noFill/>
        <a:ln w="9525">
          <a:noFill/>
        </a:ln>
      </xdr:spPr>
    </xdr:pic>
    <xdr:clientData/>
  </xdr:twoCellAnchor>
  <xdr:twoCellAnchor editAs="oneCell">
    <xdr:from>
      <xdr:col>29</xdr:col>
      <xdr:colOff>167640</xdr:colOff>
      <xdr:row>7</xdr:row>
      <xdr:rowOff>0</xdr:rowOff>
    </xdr:from>
    <xdr:to>
      <xdr:col>30</xdr:col>
      <xdr:colOff>251460</xdr:colOff>
      <xdr:row>7</xdr:row>
      <xdr:rowOff>168275</xdr:rowOff>
    </xdr:to>
    <xdr:pic>
      <xdr:nvPicPr>
        <xdr:cNvPr id="77" name="Picture 86" descr="clip_image366303"/>
        <xdr:cNvPicPr>
          <a:picLocks noChangeAspect="1"/>
        </xdr:cNvPicPr>
      </xdr:nvPicPr>
      <xdr:blipFill>
        <a:blip r:embed="rId1"/>
        <a:stretch>
          <a:fillRect/>
        </a:stretch>
      </xdr:blipFill>
      <xdr:spPr>
        <a:xfrm>
          <a:off x="19441795" y="2892425"/>
          <a:ext cx="687070" cy="168275"/>
        </a:xfrm>
        <a:prstGeom prst="rect">
          <a:avLst/>
        </a:prstGeom>
        <a:noFill/>
        <a:ln w="9525">
          <a:noFill/>
        </a:ln>
      </xdr:spPr>
    </xdr:pic>
    <xdr:clientData/>
  </xdr:twoCellAnchor>
  <xdr:twoCellAnchor editAs="oneCell">
    <xdr:from>
      <xdr:col>30</xdr:col>
      <xdr:colOff>167640</xdr:colOff>
      <xdr:row>7</xdr:row>
      <xdr:rowOff>0</xdr:rowOff>
    </xdr:from>
    <xdr:to>
      <xdr:col>31</xdr:col>
      <xdr:colOff>250825</xdr:colOff>
      <xdr:row>7</xdr:row>
      <xdr:rowOff>168275</xdr:rowOff>
    </xdr:to>
    <xdr:pic>
      <xdr:nvPicPr>
        <xdr:cNvPr id="78" name="Picture 86" descr="clip_image366303"/>
        <xdr:cNvPicPr>
          <a:picLocks noChangeAspect="1"/>
        </xdr:cNvPicPr>
      </xdr:nvPicPr>
      <xdr:blipFill>
        <a:blip r:embed="rId1"/>
        <a:stretch>
          <a:fillRect/>
        </a:stretch>
      </xdr:blipFill>
      <xdr:spPr>
        <a:xfrm>
          <a:off x="20045045" y="2892425"/>
          <a:ext cx="686435" cy="168275"/>
        </a:xfrm>
        <a:prstGeom prst="rect">
          <a:avLst/>
        </a:prstGeom>
        <a:noFill/>
        <a:ln w="9525">
          <a:noFill/>
        </a:ln>
      </xdr:spPr>
    </xdr:pic>
    <xdr:clientData/>
  </xdr:twoCellAnchor>
  <xdr:twoCellAnchor editAs="oneCell">
    <xdr:from>
      <xdr:col>24</xdr:col>
      <xdr:colOff>167640</xdr:colOff>
      <xdr:row>7</xdr:row>
      <xdr:rowOff>0</xdr:rowOff>
    </xdr:from>
    <xdr:to>
      <xdr:col>25</xdr:col>
      <xdr:colOff>114935</xdr:colOff>
      <xdr:row>7</xdr:row>
      <xdr:rowOff>168275</xdr:rowOff>
    </xdr:to>
    <xdr:pic>
      <xdr:nvPicPr>
        <xdr:cNvPr id="79" name="Picture 86" descr="clip_image366303"/>
        <xdr:cNvPicPr>
          <a:picLocks noChangeAspect="1"/>
        </xdr:cNvPicPr>
      </xdr:nvPicPr>
      <xdr:blipFill>
        <a:blip r:embed="rId1"/>
        <a:stretch>
          <a:fillRect/>
        </a:stretch>
      </xdr:blipFill>
      <xdr:spPr>
        <a:xfrm>
          <a:off x="16600170" y="2892425"/>
          <a:ext cx="629920" cy="168275"/>
        </a:xfrm>
        <a:prstGeom prst="rect">
          <a:avLst/>
        </a:prstGeom>
        <a:noFill/>
        <a:ln w="9525">
          <a:noFill/>
        </a:ln>
      </xdr:spPr>
    </xdr:pic>
    <xdr:clientData/>
  </xdr:twoCellAnchor>
  <xdr:twoCellAnchor editAs="oneCell">
    <xdr:from>
      <xdr:col>25</xdr:col>
      <xdr:colOff>167640</xdr:colOff>
      <xdr:row>7</xdr:row>
      <xdr:rowOff>0</xdr:rowOff>
    </xdr:from>
    <xdr:to>
      <xdr:col>26</xdr:col>
      <xdr:colOff>321310</xdr:colOff>
      <xdr:row>7</xdr:row>
      <xdr:rowOff>168275</xdr:rowOff>
    </xdr:to>
    <xdr:pic>
      <xdr:nvPicPr>
        <xdr:cNvPr id="80" name="Picture 86" descr="clip_image366303"/>
        <xdr:cNvPicPr>
          <a:picLocks noChangeAspect="1"/>
        </xdr:cNvPicPr>
      </xdr:nvPicPr>
      <xdr:blipFill>
        <a:blip r:embed="rId1"/>
        <a:stretch>
          <a:fillRect/>
        </a:stretch>
      </xdr:blipFill>
      <xdr:spPr>
        <a:xfrm>
          <a:off x="17282795" y="2892425"/>
          <a:ext cx="629920" cy="168275"/>
        </a:xfrm>
        <a:prstGeom prst="rect">
          <a:avLst/>
        </a:prstGeom>
        <a:noFill/>
        <a:ln w="9525">
          <a:noFill/>
        </a:ln>
      </xdr:spPr>
    </xdr:pic>
    <xdr:clientData/>
  </xdr:twoCellAnchor>
  <xdr:twoCellAnchor editAs="oneCell">
    <xdr:from>
      <xdr:col>24</xdr:col>
      <xdr:colOff>82550</xdr:colOff>
      <xdr:row>7</xdr:row>
      <xdr:rowOff>0</xdr:rowOff>
    </xdr:from>
    <xdr:to>
      <xdr:col>25</xdr:col>
      <xdr:colOff>29845</xdr:colOff>
      <xdr:row>7</xdr:row>
      <xdr:rowOff>182880</xdr:rowOff>
    </xdr:to>
    <xdr:pic>
      <xdr:nvPicPr>
        <xdr:cNvPr id="81" name="Picture 86" descr="clip_image366303"/>
        <xdr:cNvPicPr>
          <a:picLocks noChangeAspect="1"/>
        </xdr:cNvPicPr>
      </xdr:nvPicPr>
      <xdr:blipFill>
        <a:blip r:embed="rId1"/>
        <a:stretch>
          <a:fillRect/>
        </a:stretch>
      </xdr:blipFill>
      <xdr:spPr>
        <a:xfrm>
          <a:off x="16515080" y="2892425"/>
          <a:ext cx="629920" cy="182880"/>
        </a:xfrm>
        <a:prstGeom prst="rect">
          <a:avLst/>
        </a:prstGeom>
        <a:noFill/>
        <a:ln w="9525">
          <a:noFill/>
        </a:ln>
      </xdr:spPr>
    </xdr:pic>
    <xdr:clientData/>
  </xdr:twoCellAnchor>
  <xdr:twoCellAnchor editAs="oneCell">
    <xdr:from>
      <xdr:col>25</xdr:col>
      <xdr:colOff>167640</xdr:colOff>
      <xdr:row>7</xdr:row>
      <xdr:rowOff>0</xdr:rowOff>
    </xdr:from>
    <xdr:to>
      <xdr:col>26</xdr:col>
      <xdr:colOff>321310</xdr:colOff>
      <xdr:row>7</xdr:row>
      <xdr:rowOff>182880</xdr:rowOff>
    </xdr:to>
    <xdr:pic>
      <xdr:nvPicPr>
        <xdr:cNvPr id="82" name="Picture 86" descr="clip_image366303"/>
        <xdr:cNvPicPr>
          <a:picLocks noChangeAspect="1"/>
        </xdr:cNvPicPr>
      </xdr:nvPicPr>
      <xdr:blipFill>
        <a:blip r:embed="rId1"/>
        <a:stretch>
          <a:fillRect/>
        </a:stretch>
      </xdr:blipFill>
      <xdr:spPr>
        <a:xfrm>
          <a:off x="17282795" y="2892425"/>
          <a:ext cx="629920" cy="182880"/>
        </a:xfrm>
        <a:prstGeom prst="rect">
          <a:avLst/>
        </a:prstGeom>
        <a:noFill/>
        <a:ln w="9525">
          <a:noFill/>
        </a:ln>
      </xdr:spPr>
    </xdr:pic>
    <xdr:clientData/>
  </xdr:twoCellAnchor>
  <xdr:twoCellAnchor editAs="oneCell">
    <xdr:from>
      <xdr:col>26</xdr:col>
      <xdr:colOff>167640</xdr:colOff>
      <xdr:row>7</xdr:row>
      <xdr:rowOff>0</xdr:rowOff>
    </xdr:from>
    <xdr:to>
      <xdr:col>27</xdr:col>
      <xdr:colOff>321310</xdr:colOff>
      <xdr:row>7</xdr:row>
      <xdr:rowOff>168275</xdr:rowOff>
    </xdr:to>
    <xdr:pic>
      <xdr:nvPicPr>
        <xdr:cNvPr id="83" name="Picture 86" descr="clip_image366303"/>
        <xdr:cNvPicPr>
          <a:picLocks noChangeAspect="1"/>
        </xdr:cNvPicPr>
      </xdr:nvPicPr>
      <xdr:blipFill>
        <a:blip r:embed="rId1"/>
        <a:stretch>
          <a:fillRect/>
        </a:stretch>
      </xdr:blipFill>
      <xdr:spPr>
        <a:xfrm>
          <a:off x="17759045" y="2892425"/>
          <a:ext cx="629920" cy="168275"/>
        </a:xfrm>
        <a:prstGeom prst="rect">
          <a:avLst/>
        </a:prstGeom>
        <a:noFill/>
        <a:ln w="9525">
          <a:noFill/>
        </a:ln>
      </xdr:spPr>
    </xdr:pic>
    <xdr:clientData/>
  </xdr:twoCellAnchor>
  <xdr:twoCellAnchor editAs="oneCell">
    <xdr:from>
      <xdr:col>30</xdr:col>
      <xdr:colOff>167640</xdr:colOff>
      <xdr:row>7</xdr:row>
      <xdr:rowOff>0</xdr:rowOff>
    </xdr:from>
    <xdr:to>
      <xdr:col>31</xdr:col>
      <xdr:colOff>193040</xdr:colOff>
      <xdr:row>7</xdr:row>
      <xdr:rowOff>182880</xdr:rowOff>
    </xdr:to>
    <xdr:pic>
      <xdr:nvPicPr>
        <xdr:cNvPr id="84" name="Picture 86" descr="clip_image366303"/>
        <xdr:cNvPicPr>
          <a:picLocks noChangeAspect="1"/>
        </xdr:cNvPicPr>
      </xdr:nvPicPr>
      <xdr:blipFill>
        <a:blip r:embed="rId1"/>
        <a:stretch>
          <a:fillRect/>
        </a:stretch>
      </xdr:blipFill>
      <xdr:spPr>
        <a:xfrm>
          <a:off x="20045045" y="2892425"/>
          <a:ext cx="628650" cy="182880"/>
        </a:xfrm>
        <a:prstGeom prst="rect">
          <a:avLst/>
        </a:prstGeom>
        <a:noFill/>
        <a:ln w="9525">
          <a:noFill/>
        </a:ln>
      </xdr:spPr>
    </xdr:pic>
    <xdr:clientData/>
  </xdr:twoCellAnchor>
  <xdr:twoCellAnchor editAs="oneCell">
    <xdr:from>
      <xdr:col>28</xdr:col>
      <xdr:colOff>167640</xdr:colOff>
      <xdr:row>7</xdr:row>
      <xdr:rowOff>0</xdr:rowOff>
    </xdr:from>
    <xdr:to>
      <xdr:col>29</xdr:col>
      <xdr:colOff>195580</xdr:colOff>
      <xdr:row>7</xdr:row>
      <xdr:rowOff>152400</xdr:rowOff>
    </xdr:to>
    <xdr:pic>
      <xdr:nvPicPr>
        <xdr:cNvPr id="85" name="Picture 86" descr="clip_image366303"/>
        <xdr:cNvPicPr>
          <a:picLocks noChangeAspect="1"/>
        </xdr:cNvPicPr>
      </xdr:nvPicPr>
      <xdr:blipFill>
        <a:blip r:embed="rId1"/>
        <a:stretch>
          <a:fillRect/>
        </a:stretch>
      </xdr:blipFill>
      <xdr:spPr>
        <a:xfrm>
          <a:off x="18838545" y="2892425"/>
          <a:ext cx="631190" cy="152400"/>
        </a:xfrm>
        <a:prstGeom prst="rect">
          <a:avLst/>
        </a:prstGeom>
        <a:noFill/>
        <a:ln w="9525">
          <a:noFill/>
        </a:ln>
      </xdr:spPr>
    </xdr:pic>
    <xdr:clientData/>
  </xdr:twoCellAnchor>
  <xdr:twoCellAnchor editAs="oneCell">
    <xdr:from>
      <xdr:col>29</xdr:col>
      <xdr:colOff>167640</xdr:colOff>
      <xdr:row>7</xdr:row>
      <xdr:rowOff>0</xdr:rowOff>
    </xdr:from>
    <xdr:to>
      <xdr:col>30</xdr:col>
      <xdr:colOff>196215</xdr:colOff>
      <xdr:row>7</xdr:row>
      <xdr:rowOff>152400</xdr:rowOff>
    </xdr:to>
    <xdr:pic>
      <xdr:nvPicPr>
        <xdr:cNvPr id="86" name="Picture 86" descr="clip_image366303"/>
        <xdr:cNvPicPr>
          <a:picLocks noChangeAspect="1"/>
        </xdr:cNvPicPr>
      </xdr:nvPicPr>
      <xdr:blipFill>
        <a:blip r:embed="rId1"/>
        <a:stretch>
          <a:fillRect/>
        </a:stretch>
      </xdr:blipFill>
      <xdr:spPr>
        <a:xfrm>
          <a:off x="19441795" y="2892425"/>
          <a:ext cx="631825" cy="152400"/>
        </a:xfrm>
        <a:prstGeom prst="rect">
          <a:avLst/>
        </a:prstGeom>
        <a:noFill/>
        <a:ln w="9525">
          <a:noFill/>
        </a:ln>
      </xdr:spPr>
    </xdr:pic>
    <xdr:clientData/>
  </xdr:twoCellAnchor>
  <xdr:twoCellAnchor editAs="oneCell">
    <xdr:from>
      <xdr:col>28</xdr:col>
      <xdr:colOff>167640</xdr:colOff>
      <xdr:row>7</xdr:row>
      <xdr:rowOff>0</xdr:rowOff>
    </xdr:from>
    <xdr:to>
      <xdr:col>29</xdr:col>
      <xdr:colOff>195580</xdr:colOff>
      <xdr:row>7</xdr:row>
      <xdr:rowOff>180975</xdr:rowOff>
    </xdr:to>
    <xdr:pic>
      <xdr:nvPicPr>
        <xdr:cNvPr id="87" name="Picture 86" descr="clip_image366303"/>
        <xdr:cNvPicPr>
          <a:picLocks noChangeAspect="1"/>
        </xdr:cNvPicPr>
      </xdr:nvPicPr>
      <xdr:blipFill>
        <a:blip r:embed="rId1"/>
        <a:stretch>
          <a:fillRect/>
        </a:stretch>
      </xdr:blipFill>
      <xdr:spPr>
        <a:xfrm>
          <a:off x="18838545" y="2892425"/>
          <a:ext cx="631190" cy="180975"/>
        </a:xfrm>
        <a:prstGeom prst="rect">
          <a:avLst/>
        </a:prstGeom>
        <a:noFill/>
        <a:ln w="9525">
          <a:noFill/>
        </a:ln>
      </xdr:spPr>
    </xdr:pic>
    <xdr:clientData/>
  </xdr:twoCellAnchor>
  <xdr:twoCellAnchor editAs="oneCell">
    <xdr:from>
      <xdr:col>29</xdr:col>
      <xdr:colOff>167640</xdr:colOff>
      <xdr:row>7</xdr:row>
      <xdr:rowOff>0</xdr:rowOff>
    </xdr:from>
    <xdr:to>
      <xdr:col>30</xdr:col>
      <xdr:colOff>196215</xdr:colOff>
      <xdr:row>7</xdr:row>
      <xdr:rowOff>180975</xdr:rowOff>
    </xdr:to>
    <xdr:pic>
      <xdr:nvPicPr>
        <xdr:cNvPr id="88" name="Picture 86" descr="clip_image366303"/>
        <xdr:cNvPicPr>
          <a:picLocks noChangeAspect="1"/>
        </xdr:cNvPicPr>
      </xdr:nvPicPr>
      <xdr:blipFill>
        <a:blip r:embed="rId1"/>
        <a:stretch>
          <a:fillRect/>
        </a:stretch>
      </xdr:blipFill>
      <xdr:spPr>
        <a:xfrm>
          <a:off x="19441795" y="2892425"/>
          <a:ext cx="631825" cy="180975"/>
        </a:xfrm>
        <a:prstGeom prst="rect">
          <a:avLst/>
        </a:prstGeom>
        <a:noFill/>
        <a:ln w="9525">
          <a:noFill/>
        </a:ln>
      </xdr:spPr>
    </xdr:pic>
    <xdr:clientData/>
  </xdr:twoCellAnchor>
  <xdr:twoCellAnchor editAs="oneCell">
    <xdr:from>
      <xdr:col>30</xdr:col>
      <xdr:colOff>167640</xdr:colOff>
      <xdr:row>7</xdr:row>
      <xdr:rowOff>0</xdr:rowOff>
    </xdr:from>
    <xdr:to>
      <xdr:col>31</xdr:col>
      <xdr:colOff>190500</xdr:colOff>
      <xdr:row>7</xdr:row>
      <xdr:rowOff>152400</xdr:rowOff>
    </xdr:to>
    <xdr:pic>
      <xdr:nvPicPr>
        <xdr:cNvPr id="89" name="Picture 86" descr="clip_image366303"/>
        <xdr:cNvPicPr>
          <a:picLocks noChangeAspect="1"/>
        </xdr:cNvPicPr>
      </xdr:nvPicPr>
      <xdr:blipFill>
        <a:blip r:embed="rId1"/>
        <a:stretch>
          <a:fillRect/>
        </a:stretch>
      </xdr:blipFill>
      <xdr:spPr>
        <a:xfrm>
          <a:off x="20045045" y="2892425"/>
          <a:ext cx="626110" cy="152400"/>
        </a:xfrm>
        <a:prstGeom prst="rect">
          <a:avLst/>
        </a:prstGeom>
        <a:noFill/>
        <a:ln w="9525">
          <a:noFill/>
        </a:ln>
      </xdr:spPr>
    </xdr:pic>
    <xdr:clientData/>
  </xdr:twoCellAnchor>
  <xdr:twoCellAnchor editAs="oneCell">
    <xdr:from>
      <xdr:col>28</xdr:col>
      <xdr:colOff>167640</xdr:colOff>
      <xdr:row>7</xdr:row>
      <xdr:rowOff>0</xdr:rowOff>
    </xdr:from>
    <xdr:to>
      <xdr:col>29</xdr:col>
      <xdr:colOff>195580</xdr:colOff>
      <xdr:row>7</xdr:row>
      <xdr:rowOff>163830</xdr:rowOff>
    </xdr:to>
    <xdr:pic>
      <xdr:nvPicPr>
        <xdr:cNvPr id="90" name="Picture 86" descr="clip_image366303"/>
        <xdr:cNvPicPr>
          <a:picLocks noChangeAspect="1"/>
        </xdr:cNvPicPr>
      </xdr:nvPicPr>
      <xdr:blipFill>
        <a:blip r:embed="rId1"/>
        <a:stretch>
          <a:fillRect/>
        </a:stretch>
      </xdr:blipFill>
      <xdr:spPr>
        <a:xfrm>
          <a:off x="18838545" y="2892425"/>
          <a:ext cx="631190" cy="163830"/>
        </a:xfrm>
        <a:prstGeom prst="rect">
          <a:avLst/>
        </a:prstGeom>
        <a:noFill/>
        <a:ln w="9525">
          <a:noFill/>
        </a:ln>
      </xdr:spPr>
    </xdr:pic>
    <xdr:clientData/>
  </xdr:twoCellAnchor>
  <xdr:twoCellAnchor editAs="oneCell">
    <xdr:from>
      <xdr:col>29</xdr:col>
      <xdr:colOff>167640</xdr:colOff>
      <xdr:row>7</xdr:row>
      <xdr:rowOff>0</xdr:rowOff>
    </xdr:from>
    <xdr:to>
      <xdr:col>30</xdr:col>
      <xdr:colOff>196215</xdr:colOff>
      <xdr:row>7</xdr:row>
      <xdr:rowOff>163830</xdr:rowOff>
    </xdr:to>
    <xdr:pic>
      <xdr:nvPicPr>
        <xdr:cNvPr id="91" name="Picture 86" descr="clip_image366303"/>
        <xdr:cNvPicPr>
          <a:picLocks noChangeAspect="1"/>
        </xdr:cNvPicPr>
      </xdr:nvPicPr>
      <xdr:blipFill>
        <a:blip r:embed="rId1"/>
        <a:stretch>
          <a:fillRect/>
        </a:stretch>
      </xdr:blipFill>
      <xdr:spPr>
        <a:xfrm>
          <a:off x="19441795" y="2892425"/>
          <a:ext cx="631825" cy="163830"/>
        </a:xfrm>
        <a:prstGeom prst="rect">
          <a:avLst/>
        </a:prstGeom>
        <a:noFill/>
        <a:ln w="9525">
          <a:noFill/>
        </a:ln>
      </xdr:spPr>
    </xdr:pic>
    <xdr:clientData/>
  </xdr:twoCellAnchor>
  <xdr:twoCellAnchor editAs="oneCell">
    <xdr:from>
      <xdr:col>30</xdr:col>
      <xdr:colOff>167640</xdr:colOff>
      <xdr:row>7</xdr:row>
      <xdr:rowOff>0</xdr:rowOff>
    </xdr:from>
    <xdr:to>
      <xdr:col>31</xdr:col>
      <xdr:colOff>190500</xdr:colOff>
      <xdr:row>7</xdr:row>
      <xdr:rowOff>163830</xdr:rowOff>
    </xdr:to>
    <xdr:pic>
      <xdr:nvPicPr>
        <xdr:cNvPr id="92" name="Picture 86" descr="clip_image366303"/>
        <xdr:cNvPicPr>
          <a:picLocks noChangeAspect="1"/>
        </xdr:cNvPicPr>
      </xdr:nvPicPr>
      <xdr:blipFill>
        <a:blip r:embed="rId1"/>
        <a:stretch>
          <a:fillRect/>
        </a:stretch>
      </xdr:blipFill>
      <xdr:spPr>
        <a:xfrm>
          <a:off x="20045045" y="2892425"/>
          <a:ext cx="626110" cy="163830"/>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163830</xdr:rowOff>
    </xdr:to>
    <xdr:pic>
      <xdr:nvPicPr>
        <xdr:cNvPr id="93" name="Picture 86" descr="clip_image366303"/>
        <xdr:cNvPicPr>
          <a:picLocks noChangeAspect="1"/>
        </xdr:cNvPicPr>
      </xdr:nvPicPr>
      <xdr:blipFill>
        <a:blip r:embed="rId1"/>
        <a:stretch>
          <a:fillRect/>
        </a:stretch>
      </xdr:blipFill>
      <xdr:spPr>
        <a:xfrm>
          <a:off x="18235295" y="2892425"/>
          <a:ext cx="626745" cy="163830"/>
        </a:xfrm>
        <a:prstGeom prst="rect">
          <a:avLst/>
        </a:prstGeom>
        <a:noFill/>
        <a:ln w="9525">
          <a:noFill/>
        </a:ln>
      </xdr:spPr>
    </xdr:pic>
    <xdr:clientData/>
  </xdr:twoCellAnchor>
  <xdr:twoCellAnchor editAs="oneCell">
    <xdr:from>
      <xdr:col>28</xdr:col>
      <xdr:colOff>167640</xdr:colOff>
      <xdr:row>7</xdr:row>
      <xdr:rowOff>0</xdr:rowOff>
    </xdr:from>
    <xdr:to>
      <xdr:col>29</xdr:col>
      <xdr:colOff>191135</xdr:colOff>
      <xdr:row>7</xdr:row>
      <xdr:rowOff>163830</xdr:rowOff>
    </xdr:to>
    <xdr:pic>
      <xdr:nvPicPr>
        <xdr:cNvPr id="94" name="Picture 86" descr="clip_image366303"/>
        <xdr:cNvPicPr>
          <a:picLocks noChangeAspect="1"/>
        </xdr:cNvPicPr>
      </xdr:nvPicPr>
      <xdr:blipFill>
        <a:blip r:embed="rId1"/>
        <a:stretch>
          <a:fillRect/>
        </a:stretch>
      </xdr:blipFill>
      <xdr:spPr>
        <a:xfrm>
          <a:off x="18838545" y="2892425"/>
          <a:ext cx="626745" cy="163830"/>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152400</xdr:rowOff>
    </xdr:to>
    <xdr:pic>
      <xdr:nvPicPr>
        <xdr:cNvPr id="95" name="Picture 86" descr="clip_image366303"/>
        <xdr:cNvPicPr>
          <a:picLocks noChangeAspect="1"/>
        </xdr:cNvPicPr>
      </xdr:nvPicPr>
      <xdr:blipFill>
        <a:blip r:embed="rId1"/>
        <a:stretch>
          <a:fillRect/>
        </a:stretch>
      </xdr:blipFill>
      <xdr:spPr>
        <a:xfrm>
          <a:off x="18235295" y="2892425"/>
          <a:ext cx="626745" cy="152400"/>
        </a:xfrm>
        <a:prstGeom prst="rect">
          <a:avLst/>
        </a:prstGeom>
        <a:noFill/>
        <a:ln w="9525">
          <a:noFill/>
        </a:ln>
      </xdr:spPr>
    </xdr:pic>
    <xdr:clientData/>
  </xdr:twoCellAnchor>
  <xdr:twoCellAnchor editAs="oneCell">
    <xdr:from>
      <xdr:col>27</xdr:col>
      <xdr:colOff>167640</xdr:colOff>
      <xdr:row>7</xdr:row>
      <xdr:rowOff>0</xdr:rowOff>
    </xdr:from>
    <xdr:to>
      <xdr:col>28</xdr:col>
      <xdr:colOff>191135</xdr:colOff>
      <xdr:row>7</xdr:row>
      <xdr:rowOff>180975</xdr:rowOff>
    </xdr:to>
    <xdr:pic>
      <xdr:nvPicPr>
        <xdr:cNvPr id="96" name="Picture 86" descr="clip_image366303"/>
        <xdr:cNvPicPr>
          <a:picLocks noChangeAspect="1"/>
        </xdr:cNvPicPr>
      </xdr:nvPicPr>
      <xdr:blipFill>
        <a:blip r:embed="rId1"/>
        <a:stretch>
          <a:fillRect/>
        </a:stretch>
      </xdr:blipFill>
      <xdr:spPr>
        <a:xfrm>
          <a:off x="18235295" y="2892425"/>
          <a:ext cx="626745" cy="180975"/>
        </a:xfrm>
        <a:prstGeom prst="rect">
          <a:avLst/>
        </a:prstGeom>
        <a:noFill/>
        <a:ln w="9525">
          <a:noFill/>
        </a:ln>
      </xdr:spPr>
    </xdr:pic>
    <xdr:clientData/>
  </xdr:twoCellAnchor>
  <xdr:twoCellAnchor editAs="oneCell">
    <xdr:from>
      <xdr:col>28</xdr:col>
      <xdr:colOff>167640</xdr:colOff>
      <xdr:row>7</xdr:row>
      <xdr:rowOff>0</xdr:rowOff>
    </xdr:from>
    <xdr:to>
      <xdr:col>29</xdr:col>
      <xdr:colOff>194310</xdr:colOff>
      <xdr:row>7</xdr:row>
      <xdr:rowOff>169545</xdr:rowOff>
    </xdr:to>
    <xdr:pic>
      <xdr:nvPicPr>
        <xdr:cNvPr id="97" name="Picture 86" descr="clip_image366303"/>
        <xdr:cNvPicPr>
          <a:picLocks noChangeAspect="1"/>
        </xdr:cNvPicPr>
      </xdr:nvPicPr>
      <xdr:blipFill>
        <a:blip r:embed="rId1"/>
        <a:stretch>
          <a:fillRect/>
        </a:stretch>
      </xdr:blipFill>
      <xdr:spPr>
        <a:xfrm>
          <a:off x="18838545" y="2892425"/>
          <a:ext cx="629920" cy="169545"/>
        </a:xfrm>
        <a:prstGeom prst="rect">
          <a:avLst/>
        </a:prstGeom>
        <a:noFill/>
        <a:ln w="9525">
          <a:noFill/>
        </a:ln>
      </xdr:spPr>
    </xdr:pic>
    <xdr:clientData/>
  </xdr:twoCellAnchor>
  <xdr:twoCellAnchor editAs="oneCell">
    <xdr:from>
      <xdr:col>29</xdr:col>
      <xdr:colOff>167640</xdr:colOff>
      <xdr:row>7</xdr:row>
      <xdr:rowOff>0</xdr:rowOff>
    </xdr:from>
    <xdr:to>
      <xdr:col>30</xdr:col>
      <xdr:colOff>194310</xdr:colOff>
      <xdr:row>7</xdr:row>
      <xdr:rowOff>169545</xdr:rowOff>
    </xdr:to>
    <xdr:pic>
      <xdr:nvPicPr>
        <xdr:cNvPr id="98" name="Picture 86" descr="clip_image366303"/>
        <xdr:cNvPicPr>
          <a:picLocks noChangeAspect="1"/>
        </xdr:cNvPicPr>
      </xdr:nvPicPr>
      <xdr:blipFill>
        <a:blip r:embed="rId1"/>
        <a:stretch>
          <a:fillRect/>
        </a:stretch>
      </xdr:blipFill>
      <xdr:spPr>
        <a:xfrm>
          <a:off x="19441795" y="2892425"/>
          <a:ext cx="629920" cy="169545"/>
        </a:xfrm>
        <a:prstGeom prst="rect">
          <a:avLst/>
        </a:prstGeom>
        <a:noFill/>
        <a:ln w="9525">
          <a:noFill/>
        </a:ln>
      </xdr:spPr>
    </xdr:pic>
    <xdr:clientData/>
  </xdr:twoCellAnchor>
  <xdr:twoCellAnchor editAs="oneCell">
    <xdr:from>
      <xdr:col>28</xdr:col>
      <xdr:colOff>167640</xdr:colOff>
      <xdr:row>7</xdr:row>
      <xdr:rowOff>0</xdr:rowOff>
    </xdr:from>
    <xdr:to>
      <xdr:col>29</xdr:col>
      <xdr:colOff>194310</xdr:colOff>
      <xdr:row>7</xdr:row>
      <xdr:rowOff>180975</xdr:rowOff>
    </xdr:to>
    <xdr:pic>
      <xdr:nvPicPr>
        <xdr:cNvPr id="99" name="Picture 86" descr="clip_image366303"/>
        <xdr:cNvPicPr>
          <a:picLocks noChangeAspect="1"/>
        </xdr:cNvPicPr>
      </xdr:nvPicPr>
      <xdr:blipFill>
        <a:blip r:embed="rId1"/>
        <a:stretch>
          <a:fillRect/>
        </a:stretch>
      </xdr:blipFill>
      <xdr:spPr>
        <a:xfrm>
          <a:off x="18838545" y="2892425"/>
          <a:ext cx="629920" cy="180975"/>
        </a:xfrm>
        <a:prstGeom prst="rect">
          <a:avLst/>
        </a:prstGeom>
        <a:noFill/>
        <a:ln w="9525">
          <a:noFill/>
        </a:ln>
      </xdr:spPr>
    </xdr:pic>
    <xdr:clientData/>
  </xdr:twoCellAnchor>
  <xdr:twoCellAnchor editAs="oneCell">
    <xdr:from>
      <xdr:col>29</xdr:col>
      <xdr:colOff>167640</xdr:colOff>
      <xdr:row>7</xdr:row>
      <xdr:rowOff>0</xdr:rowOff>
    </xdr:from>
    <xdr:to>
      <xdr:col>30</xdr:col>
      <xdr:colOff>194310</xdr:colOff>
      <xdr:row>7</xdr:row>
      <xdr:rowOff>180975</xdr:rowOff>
    </xdr:to>
    <xdr:pic>
      <xdr:nvPicPr>
        <xdr:cNvPr id="100" name="Picture 86" descr="clip_image366303"/>
        <xdr:cNvPicPr>
          <a:picLocks noChangeAspect="1"/>
        </xdr:cNvPicPr>
      </xdr:nvPicPr>
      <xdr:blipFill>
        <a:blip r:embed="rId1"/>
        <a:stretch>
          <a:fillRect/>
        </a:stretch>
      </xdr:blipFill>
      <xdr:spPr>
        <a:xfrm>
          <a:off x="19441795" y="2892425"/>
          <a:ext cx="629920" cy="180975"/>
        </a:xfrm>
        <a:prstGeom prst="rect">
          <a:avLst/>
        </a:prstGeom>
        <a:noFill/>
        <a:ln w="9525">
          <a:noFill/>
        </a:ln>
      </xdr:spPr>
    </xdr:pic>
    <xdr:clientData/>
  </xdr:twoCellAnchor>
  <xdr:twoCellAnchor editAs="oneCell">
    <xdr:from>
      <xdr:col>30</xdr:col>
      <xdr:colOff>167640</xdr:colOff>
      <xdr:row>7</xdr:row>
      <xdr:rowOff>0</xdr:rowOff>
    </xdr:from>
    <xdr:to>
      <xdr:col>31</xdr:col>
      <xdr:colOff>193040</xdr:colOff>
      <xdr:row>7</xdr:row>
      <xdr:rowOff>169545</xdr:rowOff>
    </xdr:to>
    <xdr:pic>
      <xdr:nvPicPr>
        <xdr:cNvPr id="101" name="Picture 86" descr="clip_image366303"/>
        <xdr:cNvPicPr>
          <a:picLocks noChangeAspect="1"/>
        </xdr:cNvPicPr>
      </xdr:nvPicPr>
      <xdr:blipFill>
        <a:blip r:embed="rId1"/>
        <a:stretch>
          <a:fillRect/>
        </a:stretch>
      </xdr:blipFill>
      <xdr:spPr>
        <a:xfrm>
          <a:off x="20045045" y="2892425"/>
          <a:ext cx="628650" cy="169545"/>
        </a:xfrm>
        <a:prstGeom prst="rect">
          <a:avLst/>
        </a:prstGeom>
        <a:noFill/>
        <a:ln w="9525">
          <a:noFill/>
        </a:ln>
      </xdr:spPr>
    </xdr:pic>
    <xdr:clientData/>
  </xdr:twoCellAnchor>
  <xdr:twoCellAnchor editAs="oneCell">
    <xdr:from>
      <xdr:col>28</xdr:col>
      <xdr:colOff>171450</xdr:colOff>
      <xdr:row>7</xdr:row>
      <xdr:rowOff>0</xdr:rowOff>
    </xdr:from>
    <xdr:to>
      <xdr:col>29</xdr:col>
      <xdr:colOff>196850</xdr:colOff>
      <xdr:row>7</xdr:row>
      <xdr:rowOff>180975</xdr:rowOff>
    </xdr:to>
    <xdr:pic>
      <xdr:nvPicPr>
        <xdr:cNvPr id="102" name="Picture 86" descr="clip_image366303"/>
        <xdr:cNvPicPr>
          <a:picLocks noChangeAspect="1"/>
        </xdr:cNvPicPr>
      </xdr:nvPicPr>
      <xdr:blipFill>
        <a:blip r:embed="rId1"/>
        <a:stretch>
          <a:fillRect/>
        </a:stretch>
      </xdr:blipFill>
      <xdr:spPr>
        <a:xfrm>
          <a:off x="18842355" y="2892425"/>
          <a:ext cx="628650" cy="180975"/>
        </a:xfrm>
        <a:prstGeom prst="rect">
          <a:avLst/>
        </a:prstGeom>
        <a:noFill/>
        <a:ln w="9525">
          <a:noFill/>
        </a:ln>
      </xdr:spPr>
    </xdr:pic>
    <xdr:clientData/>
  </xdr:twoCellAnchor>
  <xdr:twoCellAnchor editAs="oneCell">
    <xdr:from>
      <xdr:col>29</xdr:col>
      <xdr:colOff>171450</xdr:colOff>
      <xdr:row>7</xdr:row>
      <xdr:rowOff>0</xdr:rowOff>
    </xdr:from>
    <xdr:to>
      <xdr:col>30</xdr:col>
      <xdr:colOff>196850</xdr:colOff>
      <xdr:row>7</xdr:row>
      <xdr:rowOff>180975</xdr:rowOff>
    </xdr:to>
    <xdr:pic>
      <xdr:nvPicPr>
        <xdr:cNvPr id="103" name="Picture 86" descr="clip_image366303"/>
        <xdr:cNvPicPr>
          <a:picLocks noChangeAspect="1"/>
        </xdr:cNvPicPr>
      </xdr:nvPicPr>
      <xdr:blipFill>
        <a:blip r:embed="rId1"/>
        <a:stretch>
          <a:fillRect/>
        </a:stretch>
      </xdr:blipFill>
      <xdr:spPr>
        <a:xfrm>
          <a:off x="19445605" y="2892425"/>
          <a:ext cx="628650" cy="180975"/>
        </a:xfrm>
        <a:prstGeom prst="rect">
          <a:avLst/>
        </a:prstGeom>
        <a:noFill/>
        <a:ln w="9525">
          <a:noFill/>
        </a:ln>
      </xdr:spPr>
    </xdr:pic>
    <xdr:clientData/>
  </xdr:twoCellAnchor>
  <xdr:twoCellAnchor editAs="oneCell">
    <xdr:from>
      <xdr:col>28</xdr:col>
      <xdr:colOff>171450</xdr:colOff>
      <xdr:row>7</xdr:row>
      <xdr:rowOff>0</xdr:rowOff>
    </xdr:from>
    <xdr:to>
      <xdr:col>29</xdr:col>
      <xdr:colOff>196850</xdr:colOff>
      <xdr:row>7</xdr:row>
      <xdr:rowOff>163830</xdr:rowOff>
    </xdr:to>
    <xdr:pic>
      <xdr:nvPicPr>
        <xdr:cNvPr id="104" name="Picture 86" descr="clip_image366303"/>
        <xdr:cNvPicPr>
          <a:picLocks noChangeAspect="1"/>
        </xdr:cNvPicPr>
      </xdr:nvPicPr>
      <xdr:blipFill>
        <a:blip r:embed="rId1"/>
        <a:stretch>
          <a:fillRect/>
        </a:stretch>
      </xdr:blipFill>
      <xdr:spPr>
        <a:xfrm>
          <a:off x="18842355" y="2892425"/>
          <a:ext cx="628650" cy="163830"/>
        </a:xfrm>
        <a:prstGeom prst="rect">
          <a:avLst/>
        </a:prstGeom>
        <a:noFill/>
        <a:ln w="9525">
          <a:noFill/>
        </a:ln>
      </xdr:spPr>
    </xdr:pic>
    <xdr:clientData/>
  </xdr:twoCellAnchor>
  <xdr:twoCellAnchor editAs="oneCell">
    <xdr:from>
      <xdr:col>29</xdr:col>
      <xdr:colOff>171450</xdr:colOff>
      <xdr:row>7</xdr:row>
      <xdr:rowOff>0</xdr:rowOff>
    </xdr:from>
    <xdr:to>
      <xdr:col>30</xdr:col>
      <xdr:colOff>196850</xdr:colOff>
      <xdr:row>7</xdr:row>
      <xdr:rowOff>163830</xdr:rowOff>
    </xdr:to>
    <xdr:pic>
      <xdr:nvPicPr>
        <xdr:cNvPr id="105" name="Picture 86" descr="clip_image366303"/>
        <xdr:cNvPicPr>
          <a:picLocks noChangeAspect="1"/>
        </xdr:cNvPicPr>
      </xdr:nvPicPr>
      <xdr:blipFill>
        <a:blip r:embed="rId1"/>
        <a:stretch>
          <a:fillRect/>
        </a:stretch>
      </xdr:blipFill>
      <xdr:spPr>
        <a:xfrm>
          <a:off x="19445605" y="2892425"/>
          <a:ext cx="628650" cy="163830"/>
        </a:xfrm>
        <a:prstGeom prst="rect">
          <a:avLst/>
        </a:prstGeom>
        <a:noFill/>
        <a:ln w="9525">
          <a:noFill/>
        </a:ln>
      </xdr:spPr>
    </xdr:pic>
    <xdr:clientData/>
  </xdr:twoCellAnchor>
  <xdr:twoCellAnchor editAs="oneCell">
    <xdr:from>
      <xdr:col>30</xdr:col>
      <xdr:colOff>171450</xdr:colOff>
      <xdr:row>7</xdr:row>
      <xdr:rowOff>0</xdr:rowOff>
    </xdr:from>
    <xdr:to>
      <xdr:col>31</xdr:col>
      <xdr:colOff>185420</xdr:colOff>
      <xdr:row>7</xdr:row>
      <xdr:rowOff>163830</xdr:rowOff>
    </xdr:to>
    <xdr:pic>
      <xdr:nvPicPr>
        <xdr:cNvPr id="106" name="Picture 86" descr="clip_image366303"/>
        <xdr:cNvPicPr>
          <a:picLocks noChangeAspect="1"/>
        </xdr:cNvPicPr>
      </xdr:nvPicPr>
      <xdr:blipFill>
        <a:blip r:embed="rId1"/>
        <a:stretch>
          <a:fillRect/>
        </a:stretch>
      </xdr:blipFill>
      <xdr:spPr>
        <a:xfrm>
          <a:off x="20048855" y="2892425"/>
          <a:ext cx="617220" cy="163830"/>
        </a:xfrm>
        <a:prstGeom prst="rect">
          <a:avLst/>
        </a:prstGeom>
        <a:noFill/>
        <a:ln w="9525">
          <a:noFill/>
        </a:ln>
      </xdr:spPr>
    </xdr:pic>
    <xdr:clientData/>
  </xdr:twoCellAnchor>
  <xdr:twoCellAnchor editAs="oneCell">
    <xdr:from>
      <xdr:col>27</xdr:col>
      <xdr:colOff>171450</xdr:colOff>
      <xdr:row>7</xdr:row>
      <xdr:rowOff>0</xdr:rowOff>
    </xdr:from>
    <xdr:to>
      <xdr:col>28</xdr:col>
      <xdr:colOff>187325</xdr:colOff>
      <xdr:row>7</xdr:row>
      <xdr:rowOff>163830</xdr:rowOff>
    </xdr:to>
    <xdr:pic>
      <xdr:nvPicPr>
        <xdr:cNvPr id="107" name="Picture 86" descr="clip_image366303"/>
        <xdr:cNvPicPr>
          <a:picLocks noChangeAspect="1"/>
        </xdr:cNvPicPr>
      </xdr:nvPicPr>
      <xdr:blipFill>
        <a:blip r:embed="rId1"/>
        <a:stretch>
          <a:fillRect/>
        </a:stretch>
      </xdr:blipFill>
      <xdr:spPr>
        <a:xfrm>
          <a:off x="18239105" y="2892425"/>
          <a:ext cx="619125" cy="163830"/>
        </a:xfrm>
        <a:prstGeom prst="rect">
          <a:avLst/>
        </a:prstGeom>
        <a:noFill/>
        <a:ln w="9525">
          <a:noFill/>
        </a:ln>
      </xdr:spPr>
    </xdr:pic>
    <xdr:clientData/>
  </xdr:twoCellAnchor>
  <xdr:twoCellAnchor editAs="oneCell">
    <xdr:from>
      <xdr:col>28</xdr:col>
      <xdr:colOff>171450</xdr:colOff>
      <xdr:row>7</xdr:row>
      <xdr:rowOff>0</xdr:rowOff>
    </xdr:from>
    <xdr:to>
      <xdr:col>29</xdr:col>
      <xdr:colOff>187325</xdr:colOff>
      <xdr:row>7</xdr:row>
      <xdr:rowOff>163830</xdr:rowOff>
    </xdr:to>
    <xdr:pic>
      <xdr:nvPicPr>
        <xdr:cNvPr id="108" name="Picture 86" descr="clip_image366303"/>
        <xdr:cNvPicPr>
          <a:picLocks noChangeAspect="1"/>
        </xdr:cNvPicPr>
      </xdr:nvPicPr>
      <xdr:blipFill>
        <a:blip r:embed="rId1"/>
        <a:stretch>
          <a:fillRect/>
        </a:stretch>
      </xdr:blipFill>
      <xdr:spPr>
        <a:xfrm>
          <a:off x="18842355" y="2892425"/>
          <a:ext cx="619125" cy="163830"/>
        </a:xfrm>
        <a:prstGeom prst="rect">
          <a:avLst/>
        </a:prstGeom>
        <a:noFill/>
        <a:ln w="9525">
          <a:noFill/>
        </a:ln>
      </xdr:spPr>
    </xdr:pic>
    <xdr:clientData/>
  </xdr:twoCellAnchor>
  <xdr:twoCellAnchor editAs="oneCell">
    <xdr:from>
      <xdr:col>27</xdr:col>
      <xdr:colOff>171450</xdr:colOff>
      <xdr:row>7</xdr:row>
      <xdr:rowOff>0</xdr:rowOff>
    </xdr:from>
    <xdr:to>
      <xdr:col>28</xdr:col>
      <xdr:colOff>187325</xdr:colOff>
      <xdr:row>7</xdr:row>
      <xdr:rowOff>175260</xdr:rowOff>
    </xdr:to>
    <xdr:pic>
      <xdr:nvPicPr>
        <xdr:cNvPr id="109" name="Picture 86" descr="clip_image366303"/>
        <xdr:cNvPicPr>
          <a:picLocks noChangeAspect="1"/>
        </xdr:cNvPicPr>
      </xdr:nvPicPr>
      <xdr:blipFill>
        <a:blip r:embed="rId1"/>
        <a:stretch>
          <a:fillRect/>
        </a:stretch>
      </xdr:blipFill>
      <xdr:spPr>
        <a:xfrm>
          <a:off x="18239105" y="2892425"/>
          <a:ext cx="619125" cy="175260"/>
        </a:xfrm>
        <a:prstGeom prst="rect">
          <a:avLst/>
        </a:prstGeom>
        <a:noFill/>
        <a:ln w="9525">
          <a:noFill/>
        </a:ln>
      </xdr:spPr>
    </xdr:pic>
    <xdr:clientData/>
  </xdr:twoCellAnchor>
  <xdr:twoCellAnchor editAs="oneCell">
    <xdr:from>
      <xdr:col>28</xdr:col>
      <xdr:colOff>171450</xdr:colOff>
      <xdr:row>7</xdr:row>
      <xdr:rowOff>0</xdr:rowOff>
    </xdr:from>
    <xdr:to>
      <xdr:col>29</xdr:col>
      <xdr:colOff>196850</xdr:colOff>
      <xdr:row>7</xdr:row>
      <xdr:rowOff>152400</xdr:rowOff>
    </xdr:to>
    <xdr:pic>
      <xdr:nvPicPr>
        <xdr:cNvPr id="110" name="Picture 86" descr="clip_image366303"/>
        <xdr:cNvPicPr>
          <a:picLocks noChangeAspect="1"/>
        </xdr:cNvPicPr>
      </xdr:nvPicPr>
      <xdr:blipFill>
        <a:blip r:embed="rId1"/>
        <a:stretch>
          <a:fillRect/>
        </a:stretch>
      </xdr:blipFill>
      <xdr:spPr>
        <a:xfrm>
          <a:off x="18842355" y="2892425"/>
          <a:ext cx="628650" cy="152400"/>
        </a:xfrm>
        <a:prstGeom prst="rect">
          <a:avLst/>
        </a:prstGeom>
        <a:noFill/>
        <a:ln w="9525">
          <a:noFill/>
        </a:ln>
      </xdr:spPr>
    </xdr:pic>
    <xdr:clientData/>
  </xdr:twoCellAnchor>
  <xdr:twoCellAnchor editAs="oneCell">
    <xdr:from>
      <xdr:col>29</xdr:col>
      <xdr:colOff>171450</xdr:colOff>
      <xdr:row>7</xdr:row>
      <xdr:rowOff>0</xdr:rowOff>
    </xdr:from>
    <xdr:to>
      <xdr:col>30</xdr:col>
      <xdr:colOff>196850</xdr:colOff>
      <xdr:row>7</xdr:row>
      <xdr:rowOff>152400</xdr:rowOff>
    </xdr:to>
    <xdr:pic>
      <xdr:nvPicPr>
        <xdr:cNvPr id="111" name="Picture 86" descr="clip_image366303"/>
        <xdr:cNvPicPr>
          <a:picLocks noChangeAspect="1"/>
        </xdr:cNvPicPr>
      </xdr:nvPicPr>
      <xdr:blipFill>
        <a:blip r:embed="rId1"/>
        <a:stretch>
          <a:fillRect/>
        </a:stretch>
      </xdr:blipFill>
      <xdr:spPr>
        <a:xfrm>
          <a:off x="19445605" y="2892425"/>
          <a:ext cx="628650" cy="152400"/>
        </a:xfrm>
        <a:prstGeom prst="rect">
          <a:avLst/>
        </a:prstGeom>
        <a:noFill/>
        <a:ln w="9525">
          <a:noFill/>
        </a:ln>
      </xdr:spPr>
    </xdr:pic>
    <xdr:clientData/>
  </xdr:twoCellAnchor>
  <xdr:twoCellAnchor editAs="oneCell">
    <xdr:from>
      <xdr:col>30</xdr:col>
      <xdr:colOff>171450</xdr:colOff>
      <xdr:row>7</xdr:row>
      <xdr:rowOff>0</xdr:rowOff>
    </xdr:from>
    <xdr:to>
      <xdr:col>31</xdr:col>
      <xdr:colOff>185420</xdr:colOff>
      <xdr:row>7</xdr:row>
      <xdr:rowOff>152400</xdr:rowOff>
    </xdr:to>
    <xdr:pic>
      <xdr:nvPicPr>
        <xdr:cNvPr id="112" name="Picture 86" descr="clip_image366303"/>
        <xdr:cNvPicPr>
          <a:picLocks noChangeAspect="1"/>
        </xdr:cNvPicPr>
      </xdr:nvPicPr>
      <xdr:blipFill>
        <a:blip r:embed="rId1"/>
        <a:stretch>
          <a:fillRect/>
        </a:stretch>
      </xdr:blipFill>
      <xdr:spPr>
        <a:xfrm>
          <a:off x="20048855" y="2892425"/>
          <a:ext cx="617220" cy="152400"/>
        </a:xfrm>
        <a:prstGeom prst="rect">
          <a:avLst/>
        </a:prstGeom>
        <a:noFill/>
        <a:ln w="9525">
          <a:noFill/>
        </a:ln>
      </xdr:spPr>
    </xdr:pic>
    <xdr:clientData/>
  </xdr:twoCellAnchor>
  <xdr:twoCellAnchor editAs="oneCell">
    <xdr:from>
      <xdr:col>27</xdr:col>
      <xdr:colOff>171450</xdr:colOff>
      <xdr:row>7</xdr:row>
      <xdr:rowOff>0</xdr:rowOff>
    </xdr:from>
    <xdr:to>
      <xdr:col>28</xdr:col>
      <xdr:colOff>187325</xdr:colOff>
      <xdr:row>7</xdr:row>
      <xdr:rowOff>152400</xdr:rowOff>
    </xdr:to>
    <xdr:pic>
      <xdr:nvPicPr>
        <xdr:cNvPr id="113" name="Picture 86" descr="clip_image366303"/>
        <xdr:cNvPicPr>
          <a:picLocks noChangeAspect="1"/>
        </xdr:cNvPicPr>
      </xdr:nvPicPr>
      <xdr:blipFill>
        <a:blip r:embed="rId1"/>
        <a:stretch>
          <a:fillRect/>
        </a:stretch>
      </xdr:blipFill>
      <xdr:spPr>
        <a:xfrm>
          <a:off x="18239105" y="2892425"/>
          <a:ext cx="619125" cy="152400"/>
        </a:xfrm>
        <a:prstGeom prst="rect">
          <a:avLst/>
        </a:prstGeom>
        <a:noFill/>
        <a:ln w="9525">
          <a:noFill/>
        </a:ln>
      </xdr:spPr>
    </xdr:pic>
    <xdr:clientData/>
  </xdr:twoCellAnchor>
  <xdr:twoCellAnchor editAs="oneCell">
    <xdr:from>
      <xdr:col>29</xdr:col>
      <xdr:colOff>171450</xdr:colOff>
      <xdr:row>0</xdr:row>
      <xdr:rowOff>0</xdr:rowOff>
    </xdr:from>
    <xdr:to>
      <xdr:col>30</xdr:col>
      <xdr:colOff>198120</xdr:colOff>
      <xdr:row>0</xdr:row>
      <xdr:rowOff>160655</xdr:rowOff>
    </xdr:to>
    <xdr:pic>
      <xdr:nvPicPr>
        <xdr:cNvPr id="114" name="Picture 86" descr="clip_image366303"/>
        <xdr:cNvPicPr>
          <a:picLocks noChangeAspect="1"/>
        </xdr:cNvPicPr>
      </xdr:nvPicPr>
      <xdr:blipFill>
        <a:blip r:embed="rId1"/>
        <a:stretch>
          <a:fillRect/>
        </a:stretch>
      </xdr:blipFill>
      <xdr:spPr>
        <a:xfrm>
          <a:off x="19445605" y="0"/>
          <a:ext cx="629920" cy="160655"/>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180340</xdr:rowOff>
    </xdr:to>
    <xdr:pic>
      <xdr:nvPicPr>
        <xdr:cNvPr id="115" name="Picture 86" descr="clip_image366303"/>
        <xdr:cNvPicPr>
          <a:picLocks noChangeAspect="1"/>
        </xdr:cNvPicPr>
      </xdr:nvPicPr>
      <xdr:blipFill>
        <a:blip r:embed="rId1"/>
        <a:stretch>
          <a:fillRect/>
        </a:stretch>
      </xdr:blipFill>
      <xdr:spPr>
        <a:xfrm>
          <a:off x="18842355" y="0"/>
          <a:ext cx="628650" cy="180340"/>
        </a:xfrm>
        <a:prstGeom prst="rect">
          <a:avLst/>
        </a:prstGeom>
        <a:noFill/>
        <a:ln w="9525">
          <a:noFill/>
        </a:ln>
      </xdr:spPr>
    </xdr:pic>
    <xdr:clientData/>
  </xdr:twoCellAnchor>
  <xdr:twoCellAnchor editAs="oneCell">
    <xdr:from>
      <xdr:col>29</xdr:col>
      <xdr:colOff>171450</xdr:colOff>
      <xdr:row>0</xdr:row>
      <xdr:rowOff>0</xdr:rowOff>
    </xdr:from>
    <xdr:to>
      <xdr:col>30</xdr:col>
      <xdr:colOff>198120</xdr:colOff>
      <xdr:row>0</xdr:row>
      <xdr:rowOff>180340</xdr:rowOff>
    </xdr:to>
    <xdr:pic>
      <xdr:nvPicPr>
        <xdr:cNvPr id="116" name="Picture 86" descr="clip_image366303"/>
        <xdr:cNvPicPr>
          <a:picLocks noChangeAspect="1"/>
        </xdr:cNvPicPr>
      </xdr:nvPicPr>
      <xdr:blipFill>
        <a:blip r:embed="rId1"/>
        <a:stretch>
          <a:fillRect/>
        </a:stretch>
      </xdr:blipFill>
      <xdr:spPr>
        <a:xfrm>
          <a:off x="19445605" y="0"/>
          <a:ext cx="629920" cy="180340"/>
        </a:xfrm>
        <a:prstGeom prst="rect">
          <a:avLst/>
        </a:prstGeom>
        <a:noFill/>
        <a:ln w="9525">
          <a:noFill/>
        </a:ln>
      </xdr:spPr>
    </xdr:pic>
    <xdr:clientData/>
  </xdr:twoCellAnchor>
  <xdr:twoCellAnchor editAs="oneCell">
    <xdr:from>
      <xdr:col>30</xdr:col>
      <xdr:colOff>172085</xdr:colOff>
      <xdr:row>0</xdr:row>
      <xdr:rowOff>0</xdr:rowOff>
    </xdr:from>
    <xdr:to>
      <xdr:col>31</xdr:col>
      <xdr:colOff>187960</xdr:colOff>
      <xdr:row>0</xdr:row>
      <xdr:rowOff>160655</xdr:rowOff>
    </xdr:to>
    <xdr:pic>
      <xdr:nvPicPr>
        <xdr:cNvPr id="117" name="Picture 86" descr="clip_image366303"/>
        <xdr:cNvPicPr>
          <a:picLocks noChangeAspect="1"/>
        </xdr:cNvPicPr>
      </xdr:nvPicPr>
      <xdr:blipFill>
        <a:blip r:embed="rId1"/>
        <a:stretch>
          <a:fillRect/>
        </a:stretch>
      </xdr:blipFill>
      <xdr:spPr>
        <a:xfrm>
          <a:off x="20049490" y="0"/>
          <a:ext cx="619125" cy="160655"/>
        </a:xfrm>
        <a:prstGeom prst="rect">
          <a:avLst/>
        </a:prstGeom>
        <a:noFill/>
        <a:ln w="9525">
          <a:noFill/>
        </a:ln>
      </xdr:spPr>
    </xdr:pic>
    <xdr:clientData/>
  </xdr:twoCellAnchor>
  <xdr:twoCellAnchor editAs="oneCell">
    <xdr:from>
      <xdr:col>28</xdr:col>
      <xdr:colOff>171450</xdr:colOff>
      <xdr:row>0</xdr:row>
      <xdr:rowOff>0</xdr:rowOff>
    </xdr:from>
    <xdr:to>
      <xdr:col>29</xdr:col>
      <xdr:colOff>196850</xdr:colOff>
      <xdr:row>0</xdr:row>
      <xdr:rowOff>165735</xdr:rowOff>
    </xdr:to>
    <xdr:pic>
      <xdr:nvPicPr>
        <xdr:cNvPr id="118" name="Picture 86" descr="clip_image366303"/>
        <xdr:cNvPicPr>
          <a:picLocks noChangeAspect="1"/>
        </xdr:cNvPicPr>
      </xdr:nvPicPr>
      <xdr:blipFill>
        <a:blip r:embed="rId1"/>
        <a:stretch>
          <a:fillRect/>
        </a:stretch>
      </xdr:blipFill>
      <xdr:spPr>
        <a:xfrm>
          <a:off x="18842355" y="0"/>
          <a:ext cx="628650" cy="165735"/>
        </a:xfrm>
        <a:prstGeom prst="rect">
          <a:avLst/>
        </a:prstGeom>
        <a:noFill/>
        <a:ln w="9525">
          <a:noFill/>
        </a:ln>
      </xdr:spPr>
    </xdr:pic>
    <xdr:clientData/>
  </xdr:twoCellAnchor>
  <xdr:twoCellAnchor editAs="oneCell">
    <xdr:from>
      <xdr:col>29</xdr:col>
      <xdr:colOff>171450</xdr:colOff>
      <xdr:row>0</xdr:row>
      <xdr:rowOff>0</xdr:rowOff>
    </xdr:from>
    <xdr:to>
      <xdr:col>30</xdr:col>
      <xdr:colOff>198120</xdr:colOff>
      <xdr:row>0</xdr:row>
      <xdr:rowOff>165735</xdr:rowOff>
    </xdr:to>
    <xdr:pic>
      <xdr:nvPicPr>
        <xdr:cNvPr id="119" name="Picture 86" descr="clip_image366303"/>
        <xdr:cNvPicPr>
          <a:picLocks noChangeAspect="1"/>
        </xdr:cNvPicPr>
      </xdr:nvPicPr>
      <xdr:blipFill>
        <a:blip r:embed="rId1"/>
        <a:stretch>
          <a:fillRect/>
        </a:stretch>
      </xdr:blipFill>
      <xdr:spPr>
        <a:xfrm>
          <a:off x="19445605" y="0"/>
          <a:ext cx="629920" cy="165735"/>
        </a:xfrm>
        <a:prstGeom prst="rect">
          <a:avLst/>
        </a:prstGeom>
        <a:noFill/>
        <a:ln w="9525">
          <a:noFill/>
        </a:ln>
      </xdr:spPr>
    </xdr:pic>
    <xdr:clientData/>
  </xdr:twoCellAnchor>
  <xdr:twoCellAnchor editAs="oneCell">
    <xdr:from>
      <xdr:col>30</xdr:col>
      <xdr:colOff>172085</xdr:colOff>
      <xdr:row>0</xdr:row>
      <xdr:rowOff>0</xdr:rowOff>
    </xdr:from>
    <xdr:to>
      <xdr:col>31</xdr:col>
      <xdr:colOff>187960</xdr:colOff>
      <xdr:row>0</xdr:row>
      <xdr:rowOff>165735</xdr:rowOff>
    </xdr:to>
    <xdr:pic>
      <xdr:nvPicPr>
        <xdr:cNvPr id="120" name="Picture 86" descr="clip_image366303"/>
        <xdr:cNvPicPr>
          <a:picLocks noChangeAspect="1"/>
        </xdr:cNvPicPr>
      </xdr:nvPicPr>
      <xdr:blipFill>
        <a:blip r:embed="rId1"/>
        <a:stretch>
          <a:fillRect/>
        </a:stretch>
      </xdr:blipFill>
      <xdr:spPr>
        <a:xfrm>
          <a:off x="20049490" y="0"/>
          <a:ext cx="619125" cy="165735"/>
        </a:xfrm>
        <a:prstGeom prst="rect">
          <a:avLst/>
        </a:prstGeom>
        <a:noFill/>
        <a:ln w="9525">
          <a:noFill/>
        </a:ln>
      </xdr:spPr>
    </xdr:pic>
    <xdr:clientData/>
  </xdr:twoCellAnchor>
  <xdr:twoCellAnchor editAs="oneCell">
    <xdr:from>
      <xdr:col>28</xdr:col>
      <xdr:colOff>167640</xdr:colOff>
      <xdr:row>15</xdr:row>
      <xdr:rowOff>0</xdr:rowOff>
    </xdr:from>
    <xdr:to>
      <xdr:col>29</xdr:col>
      <xdr:colOff>259080</xdr:colOff>
      <xdr:row>15</xdr:row>
      <xdr:rowOff>169545</xdr:rowOff>
    </xdr:to>
    <xdr:pic>
      <xdr:nvPicPr>
        <xdr:cNvPr id="121" name="Picture 86" descr="clip_image366303"/>
        <xdr:cNvPicPr>
          <a:picLocks noChangeAspect="1"/>
        </xdr:cNvPicPr>
      </xdr:nvPicPr>
      <xdr:blipFill>
        <a:blip r:embed="rId1"/>
        <a:stretch>
          <a:fillRect/>
        </a:stretch>
      </xdr:blipFill>
      <xdr:spPr>
        <a:xfrm>
          <a:off x="18838545" y="15694025"/>
          <a:ext cx="694690" cy="169545"/>
        </a:xfrm>
        <a:prstGeom prst="rect">
          <a:avLst/>
        </a:prstGeom>
        <a:noFill/>
        <a:ln w="9525">
          <a:noFill/>
        </a:ln>
      </xdr:spPr>
    </xdr:pic>
    <xdr:clientData/>
  </xdr:twoCellAnchor>
  <xdr:twoCellAnchor editAs="oneCell">
    <xdr:from>
      <xdr:col>29</xdr:col>
      <xdr:colOff>167640</xdr:colOff>
      <xdr:row>15</xdr:row>
      <xdr:rowOff>0</xdr:rowOff>
    </xdr:from>
    <xdr:to>
      <xdr:col>30</xdr:col>
      <xdr:colOff>251460</xdr:colOff>
      <xdr:row>15</xdr:row>
      <xdr:rowOff>169545</xdr:rowOff>
    </xdr:to>
    <xdr:pic>
      <xdr:nvPicPr>
        <xdr:cNvPr id="122" name="Picture 86" descr="clip_image366303"/>
        <xdr:cNvPicPr>
          <a:picLocks noChangeAspect="1"/>
        </xdr:cNvPicPr>
      </xdr:nvPicPr>
      <xdr:blipFill>
        <a:blip r:embed="rId1"/>
        <a:stretch>
          <a:fillRect/>
        </a:stretch>
      </xdr:blipFill>
      <xdr:spPr>
        <a:xfrm>
          <a:off x="19441795" y="15694025"/>
          <a:ext cx="687070" cy="169545"/>
        </a:xfrm>
        <a:prstGeom prst="rect">
          <a:avLst/>
        </a:prstGeom>
        <a:noFill/>
        <a:ln w="9525">
          <a:noFill/>
        </a:ln>
      </xdr:spPr>
    </xdr:pic>
    <xdr:clientData/>
  </xdr:twoCellAnchor>
  <xdr:twoCellAnchor editAs="oneCell">
    <xdr:from>
      <xdr:col>30</xdr:col>
      <xdr:colOff>167640</xdr:colOff>
      <xdr:row>15</xdr:row>
      <xdr:rowOff>0</xdr:rowOff>
    </xdr:from>
    <xdr:to>
      <xdr:col>31</xdr:col>
      <xdr:colOff>250825</xdr:colOff>
      <xdr:row>15</xdr:row>
      <xdr:rowOff>169545</xdr:rowOff>
    </xdr:to>
    <xdr:pic>
      <xdr:nvPicPr>
        <xdr:cNvPr id="123" name="Picture 86" descr="clip_image366303"/>
        <xdr:cNvPicPr>
          <a:picLocks noChangeAspect="1"/>
        </xdr:cNvPicPr>
      </xdr:nvPicPr>
      <xdr:blipFill>
        <a:blip r:embed="rId1"/>
        <a:stretch>
          <a:fillRect/>
        </a:stretch>
      </xdr:blipFill>
      <xdr:spPr>
        <a:xfrm>
          <a:off x="20045045" y="15694025"/>
          <a:ext cx="686435" cy="169545"/>
        </a:xfrm>
        <a:prstGeom prst="rect">
          <a:avLst/>
        </a:prstGeom>
        <a:noFill/>
        <a:ln w="9525">
          <a:noFill/>
        </a:ln>
      </xdr:spPr>
    </xdr:pic>
    <xdr:clientData/>
  </xdr:twoCellAnchor>
  <xdr:twoCellAnchor editAs="oneCell">
    <xdr:from>
      <xdr:col>28</xdr:col>
      <xdr:colOff>167640</xdr:colOff>
      <xdr:row>7</xdr:row>
      <xdr:rowOff>0</xdr:rowOff>
    </xdr:from>
    <xdr:to>
      <xdr:col>29</xdr:col>
      <xdr:colOff>259080</xdr:colOff>
      <xdr:row>7</xdr:row>
      <xdr:rowOff>169545</xdr:rowOff>
    </xdr:to>
    <xdr:pic>
      <xdr:nvPicPr>
        <xdr:cNvPr id="124" name="Picture 86" descr="clip_image366303"/>
        <xdr:cNvPicPr>
          <a:picLocks noChangeAspect="1"/>
        </xdr:cNvPicPr>
      </xdr:nvPicPr>
      <xdr:blipFill>
        <a:blip r:embed="rId1"/>
        <a:stretch>
          <a:fillRect/>
        </a:stretch>
      </xdr:blipFill>
      <xdr:spPr>
        <a:xfrm>
          <a:off x="18838545" y="2892425"/>
          <a:ext cx="694690" cy="169545"/>
        </a:xfrm>
        <a:prstGeom prst="rect">
          <a:avLst/>
        </a:prstGeom>
        <a:noFill/>
        <a:ln w="9525">
          <a:noFill/>
        </a:ln>
      </xdr:spPr>
    </xdr:pic>
    <xdr:clientData/>
  </xdr:twoCellAnchor>
  <xdr:twoCellAnchor editAs="oneCell">
    <xdr:from>
      <xdr:col>29</xdr:col>
      <xdr:colOff>167640</xdr:colOff>
      <xdr:row>7</xdr:row>
      <xdr:rowOff>0</xdr:rowOff>
    </xdr:from>
    <xdr:to>
      <xdr:col>30</xdr:col>
      <xdr:colOff>251460</xdr:colOff>
      <xdr:row>7</xdr:row>
      <xdr:rowOff>169545</xdr:rowOff>
    </xdr:to>
    <xdr:pic>
      <xdr:nvPicPr>
        <xdr:cNvPr id="125" name="Picture 86" descr="clip_image366303"/>
        <xdr:cNvPicPr>
          <a:picLocks noChangeAspect="1"/>
        </xdr:cNvPicPr>
      </xdr:nvPicPr>
      <xdr:blipFill>
        <a:blip r:embed="rId1"/>
        <a:stretch>
          <a:fillRect/>
        </a:stretch>
      </xdr:blipFill>
      <xdr:spPr>
        <a:xfrm>
          <a:off x="19441795" y="2892425"/>
          <a:ext cx="687070" cy="169545"/>
        </a:xfrm>
        <a:prstGeom prst="rect">
          <a:avLst/>
        </a:prstGeom>
        <a:noFill/>
        <a:ln w="9525">
          <a:noFill/>
        </a:ln>
      </xdr:spPr>
    </xdr:pic>
    <xdr:clientData/>
  </xdr:twoCellAnchor>
  <xdr:twoCellAnchor editAs="oneCell">
    <xdr:from>
      <xdr:col>30</xdr:col>
      <xdr:colOff>167640</xdr:colOff>
      <xdr:row>7</xdr:row>
      <xdr:rowOff>0</xdr:rowOff>
    </xdr:from>
    <xdr:to>
      <xdr:col>31</xdr:col>
      <xdr:colOff>250825</xdr:colOff>
      <xdr:row>7</xdr:row>
      <xdr:rowOff>169545</xdr:rowOff>
    </xdr:to>
    <xdr:pic>
      <xdr:nvPicPr>
        <xdr:cNvPr id="126" name="Picture 86" descr="clip_image366303"/>
        <xdr:cNvPicPr>
          <a:picLocks noChangeAspect="1"/>
        </xdr:cNvPicPr>
      </xdr:nvPicPr>
      <xdr:blipFill>
        <a:blip r:embed="rId1"/>
        <a:stretch>
          <a:fillRect/>
        </a:stretch>
      </xdr:blipFill>
      <xdr:spPr>
        <a:xfrm>
          <a:off x="20045045" y="2892425"/>
          <a:ext cx="686435" cy="16954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9"/>
  <sheetViews>
    <sheetView zoomScale="70" zoomScaleNormal="70" topLeftCell="F1" workbookViewId="0">
      <selection activeCell="B7" sqref="B7:AG9"/>
    </sheetView>
  </sheetViews>
  <sheetFormatPr defaultColWidth="9" defaultRowHeight="112" customHeight="1"/>
  <cols>
    <col min="1" max="1" width="5.375" style="50" customWidth="1"/>
    <col min="2" max="4" width="3.5" style="1" customWidth="1"/>
    <col min="5" max="5" width="8.2" style="1" customWidth="1"/>
    <col min="6" max="6" width="12.175" style="1" customWidth="1"/>
    <col min="7" max="7" width="4.875" style="1" customWidth="1"/>
    <col min="8" max="8" width="27.875" style="1" customWidth="1"/>
    <col min="9" max="9" width="41.425" style="1" customWidth="1"/>
    <col min="10" max="10" width="9.09166666666667" style="1" customWidth="1"/>
    <col min="11" max="11" width="11.75" style="1" customWidth="1"/>
    <col min="12" max="13" width="7.75" style="1" customWidth="1"/>
    <col min="14" max="14" width="4.83333333333333" style="1" customWidth="1"/>
    <col min="15" max="15" width="14.525" style="1" customWidth="1"/>
    <col min="16" max="16" width="10.9333333333333" style="1" customWidth="1"/>
    <col min="17" max="17" width="6.61666666666667" style="1" customWidth="1"/>
    <col min="18" max="20" width="4.625" style="1" customWidth="1"/>
    <col min="21" max="21" width="7.5" style="1" customWidth="1"/>
    <col min="22" max="22" width="6.25" style="1" customWidth="1"/>
    <col min="23" max="23" width="11.125" style="50" customWidth="1"/>
    <col min="24" max="24" width="10.625" style="1" customWidth="1"/>
    <col min="25" max="25" width="7.675" style="1" customWidth="1"/>
    <col min="26" max="26" width="4.625" style="1" customWidth="1"/>
    <col min="27" max="27" width="5" style="1" customWidth="1"/>
    <col min="28" max="29" width="6.625" style="1" customWidth="1"/>
    <col min="30" max="30" width="5.75" style="1" customWidth="1"/>
    <col min="31" max="31" width="7.375" style="1" customWidth="1"/>
    <col min="32" max="32" width="32.275" style="1" customWidth="1"/>
    <col min="33" max="33" width="21.6083333333333" style="1" customWidth="1"/>
    <col min="34" max="34" width="11.5916666666667" style="50" customWidth="1"/>
    <col min="35" max="16384" width="9" style="50" customWidth="1"/>
  </cols>
  <sheetData>
    <row r="1" s="50" customFormat="1" ht="22.5" spans="1:33">
      <c r="A1" s="54" t="s">
        <v>0</v>
      </c>
      <c r="B1" s="1"/>
      <c r="C1" s="1"/>
      <c r="D1" s="1"/>
      <c r="E1" s="1"/>
      <c r="F1" s="1"/>
      <c r="G1" s="54"/>
      <c r="H1" s="54"/>
      <c r="I1" s="1"/>
      <c r="J1" s="54"/>
      <c r="K1" s="1"/>
      <c r="L1" s="1"/>
      <c r="M1" s="1"/>
      <c r="N1" s="1"/>
      <c r="O1" s="1"/>
      <c r="P1" s="1"/>
      <c r="Q1" s="1"/>
      <c r="R1" s="1"/>
      <c r="S1" s="1"/>
      <c r="T1" s="1"/>
      <c r="U1" s="1"/>
      <c r="V1" s="1"/>
      <c r="X1" s="1"/>
      <c r="Y1" s="1"/>
      <c r="Z1" s="1"/>
      <c r="AA1" s="1"/>
      <c r="AB1" s="1"/>
      <c r="AC1" s="1"/>
      <c r="AD1" s="1"/>
      <c r="AE1" s="1"/>
      <c r="AF1" s="1"/>
      <c r="AG1" s="1"/>
    </row>
    <row r="2" s="51" customFormat="1" ht="46.5" spans="1:34">
      <c r="A2" s="55" t="s">
        <v>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70"/>
      <c r="AG2" s="70"/>
      <c r="AH2" s="55"/>
    </row>
    <row r="3" s="51" customFormat="1" ht="25.5" spans="1:33">
      <c r="A3" s="56" t="s">
        <v>2</v>
      </c>
      <c r="B3" s="56"/>
      <c r="C3" s="56"/>
      <c r="D3" s="56"/>
      <c r="E3" s="56"/>
      <c r="F3" s="56"/>
      <c r="G3" s="56"/>
      <c r="H3" s="56"/>
      <c r="I3" s="56"/>
      <c r="J3" s="56"/>
      <c r="K3" s="56"/>
      <c r="L3" s="56"/>
      <c r="M3" s="56"/>
      <c r="N3" s="56"/>
      <c r="O3" s="56"/>
      <c r="P3" s="56"/>
      <c r="Q3" s="56"/>
      <c r="R3" s="56"/>
      <c r="S3" s="56"/>
      <c r="T3" s="56"/>
      <c r="U3" s="56"/>
      <c r="V3" s="56"/>
      <c r="W3" s="56"/>
      <c r="X3" s="56"/>
      <c r="Y3" s="56"/>
      <c r="Z3" s="69"/>
      <c r="AA3" s="69"/>
      <c r="AB3" s="56"/>
      <c r="AC3" s="56"/>
      <c r="AD3" s="56"/>
      <c r="AE3" s="56"/>
      <c r="AF3" s="71"/>
      <c r="AG3" s="71"/>
    </row>
    <row r="4" s="52" customFormat="1" ht="12" spans="1:34">
      <c r="A4" s="57" t="s">
        <v>3</v>
      </c>
      <c r="B4" s="58" t="s">
        <v>4</v>
      </c>
      <c r="C4" s="58"/>
      <c r="D4" s="58"/>
      <c r="E4" s="58"/>
      <c r="F4" s="58"/>
      <c r="G4" s="58" t="s">
        <v>5</v>
      </c>
      <c r="H4" s="58" t="s">
        <v>6</v>
      </c>
      <c r="I4" s="58" t="s">
        <v>7</v>
      </c>
      <c r="J4" s="58" t="s">
        <v>8</v>
      </c>
      <c r="K4" s="58" t="s">
        <v>9</v>
      </c>
      <c r="L4" s="58" t="s">
        <v>10</v>
      </c>
      <c r="M4" s="58" t="s">
        <v>11</v>
      </c>
      <c r="N4" s="58"/>
      <c r="O4" s="58" t="str">
        <f>_xlfn.DISPIMG("ID_06A61F035E174E73A2845D49051398CD",1)</f>
        <v>=DISPIMG("ID_06A61F035E174E73A2845D49051398CD",1)</v>
      </c>
      <c r="P4" s="58"/>
      <c r="Q4" s="58"/>
      <c r="R4" s="58"/>
      <c r="S4" s="58"/>
      <c r="T4" s="58"/>
      <c r="U4" s="58"/>
      <c r="V4" s="58"/>
      <c r="W4" s="64" t="s">
        <v>12</v>
      </c>
      <c r="X4" s="58" t="s">
        <v>13</v>
      </c>
      <c r="Y4" s="58"/>
      <c r="Z4" s="58" t="s">
        <v>14</v>
      </c>
      <c r="AA4" s="58"/>
      <c r="AB4" s="58"/>
      <c r="AC4" s="58"/>
      <c r="AD4" s="58"/>
      <c r="AE4" s="58"/>
      <c r="AF4" s="11" t="s">
        <v>15</v>
      </c>
      <c r="AG4" s="11" t="s">
        <v>16</v>
      </c>
      <c r="AH4" s="72" t="s">
        <v>17</v>
      </c>
    </row>
    <row r="5" s="52" customFormat="1" ht="12" spans="1:34">
      <c r="A5" s="57"/>
      <c r="B5" s="58" t="s">
        <v>18</v>
      </c>
      <c r="C5" s="58" t="s">
        <v>19</v>
      </c>
      <c r="D5" s="58" t="s">
        <v>20</v>
      </c>
      <c r="E5" s="58" t="s">
        <v>21</v>
      </c>
      <c r="F5" s="58" t="s">
        <v>22</v>
      </c>
      <c r="G5" s="58"/>
      <c r="H5" s="58"/>
      <c r="I5" s="58" t="s">
        <v>23</v>
      </c>
      <c r="J5" s="58"/>
      <c r="K5" s="58"/>
      <c r="L5" s="58"/>
      <c r="M5" s="58" t="s">
        <v>24</v>
      </c>
      <c r="N5" s="58" t="s">
        <v>25</v>
      </c>
      <c r="O5" s="58" t="s">
        <v>26</v>
      </c>
      <c r="P5" s="58"/>
      <c r="Q5" s="58"/>
      <c r="R5" s="58"/>
      <c r="S5" s="58"/>
      <c r="T5" s="58"/>
      <c r="U5" s="58"/>
      <c r="V5" s="58"/>
      <c r="W5" s="65"/>
      <c r="X5" s="58" t="s">
        <v>27</v>
      </c>
      <c r="Y5" s="58" t="s">
        <v>28</v>
      </c>
      <c r="Z5" s="58" t="s">
        <v>29</v>
      </c>
      <c r="AA5" s="58" t="s">
        <v>30</v>
      </c>
      <c r="AB5" s="58" t="s">
        <v>31</v>
      </c>
      <c r="AC5" s="58"/>
      <c r="AD5" s="58" t="s">
        <v>32</v>
      </c>
      <c r="AE5" s="58"/>
      <c r="AF5" s="11"/>
      <c r="AG5" s="11"/>
      <c r="AH5" s="73"/>
    </row>
    <row r="6" s="53" customFormat="1" ht="90" customHeight="1" spans="1:34">
      <c r="A6" s="58"/>
      <c r="B6" s="58"/>
      <c r="C6" s="58"/>
      <c r="D6" s="58"/>
      <c r="E6" s="58"/>
      <c r="F6" s="58"/>
      <c r="G6" s="58"/>
      <c r="H6" s="58"/>
      <c r="I6" s="58"/>
      <c r="J6" s="58"/>
      <c r="K6" s="58"/>
      <c r="L6" s="58"/>
      <c r="M6" s="58"/>
      <c r="N6" s="58"/>
      <c r="O6" s="58" t="s">
        <v>33</v>
      </c>
      <c r="P6" s="58" t="s">
        <v>34</v>
      </c>
      <c r="Q6" s="58" t="s">
        <v>35</v>
      </c>
      <c r="R6" s="58" t="s">
        <v>36</v>
      </c>
      <c r="S6" s="58" t="s">
        <v>37</v>
      </c>
      <c r="T6" s="58" t="s">
        <v>38</v>
      </c>
      <c r="U6" s="58" t="s">
        <v>39</v>
      </c>
      <c r="V6" s="58" t="s">
        <v>40</v>
      </c>
      <c r="W6" s="66"/>
      <c r="X6" s="58"/>
      <c r="Y6" s="58"/>
      <c r="Z6" s="58"/>
      <c r="AA6" s="58"/>
      <c r="AB6" s="58" t="s">
        <v>41</v>
      </c>
      <c r="AC6" s="58" t="s">
        <v>42</v>
      </c>
      <c r="AD6" s="58" t="s">
        <v>41</v>
      </c>
      <c r="AE6" s="58" t="s">
        <v>42</v>
      </c>
      <c r="AF6" s="11"/>
      <c r="AG6" s="11"/>
      <c r="AH6" s="73"/>
    </row>
    <row r="7" customHeight="1" spans="1:34">
      <c r="A7" s="10">
        <v>1</v>
      </c>
      <c r="B7" s="59" t="s">
        <v>43</v>
      </c>
      <c r="C7" s="59" t="s">
        <v>44</v>
      </c>
      <c r="D7" s="59" t="s">
        <v>45</v>
      </c>
      <c r="E7" s="59" t="s">
        <v>46</v>
      </c>
      <c r="F7" s="59" t="s">
        <v>47</v>
      </c>
      <c r="G7" s="11">
        <v>1</v>
      </c>
      <c r="H7" s="59" t="s">
        <v>48</v>
      </c>
      <c r="I7" s="61" t="s">
        <v>49</v>
      </c>
      <c r="J7" s="59" t="s">
        <v>50</v>
      </c>
      <c r="K7" s="11" t="s">
        <v>51</v>
      </c>
      <c r="L7" s="11" t="s">
        <v>52</v>
      </c>
      <c r="M7" s="11" t="s">
        <v>52</v>
      </c>
      <c r="N7" s="11" t="s">
        <v>53</v>
      </c>
      <c r="O7" s="63"/>
      <c r="P7" s="63"/>
      <c r="Q7" s="59"/>
      <c r="R7" s="59"/>
      <c r="S7" s="59"/>
      <c r="T7" s="59"/>
      <c r="U7" s="59"/>
      <c r="V7" s="59"/>
      <c r="W7" s="11">
        <v>15</v>
      </c>
      <c r="X7" s="11">
        <v>15</v>
      </c>
      <c r="Y7" s="11"/>
      <c r="Z7" s="11">
        <v>1</v>
      </c>
      <c r="AA7" s="11"/>
      <c r="AB7" s="16">
        <v>533</v>
      </c>
      <c r="AC7" s="16">
        <v>1811</v>
      </c>
      <c r="AD7" s="16">
        <v>8</v>
      </c>
      <c r="AE7" s="16">
        <v>27</v>
      </c>
      <c r="AF7" s="11" t="s">
        <v>54</v>
      </c>
      <c r="AG7" s="11" t="s">
        <v>55</v>
      </c>
      <c r="AH7" s="74"/>
    </row>
    <row r="8" ht="134" customHeight="1" spans="1:34">
      <c r="A8" s="10">
        <v>2</v>
      </c>
      <c r="B8" s="11" t="s">
        <v>43</v>
      </c>
      <c r="C8" s="11" t="s">
        <v>44</v>
      </c>
      <c r="D8" s="11" t="s">
        <v>45</v>
      </c>
      <c r="E8" s="11" t="s">
        <v>46</v>
      </c>
      <c r="F8" s="11" t="s">
        <v>56</v>
      </c>
      <c r="G8" s="11">
        <v>1</v>
      </c>
      <c r="H8" s="11" t="s">
        <v>57</v>
      </c>
      <c r="I8" s="11" t="s">
        <v>58</v>
      </c>
      <c r="J8" s="59" t="s">
        <v>50</v>
      </c>
      <c r="K8" s="11" t="s">
        <v>51</v>
      </c>
      <c r="L8" s="11" t="s">
        <v>52</v>
      </c>
      <c r="M8" s="11" t="s">
        <v>52</v>
      </c>
      <c r="N8" s="11" t="s">
        <v>53</v>
      </c>
      <c r="O8" s="11" t="s">
        <v>59</v>
      </c>
      <c r="P8" s="11" t="s">
        <v>60</v>
      </c>
      <c r="Q8" s="11"/>
      <c r="R8" s="11"/>
      <c r="S8" s="11"/>
      <c r="T8" s="11"/>
      <c r="U8" s="11"/>
      <c r="V8" s="11"/>
      <c r="W8" s="67">
        <v>365</v>
      </c>
      <c r="X8" s="11">
        <v>365</v>
      </c>
      <c r="Y8" s="11"/>
      <c r="Z8" s="11">
        <v>1</v>
      </c>
      <c r="AA8" s="11"/>
      <c r="AB8" s="11">
        <v>1080</v>
      </c>
      <c r="AC8" s="11">
        <v>3437</v>
      </c>
      <c r="AD8" s="11">
        <v>14</v>
      </c>
      <c r="AE8" s="11">
        <v>43</v>
      </c>
      <c r="AF8" s="11" t="s">
        <v>61</v>
      </c>
      <c r="AG8" s="11" t="s">
        <v>62</v>
      </c>
      <c r="AH8" s="74"/>
    </row>
    <row r="9" ht="241" customHeight="1" spans="1:34">
      <c r="A9" s="10">
        <v>3</v>
      </c>
      <c r="B9" s="60" t="s">
        <v>43</v>
      </c>
      <c r="C9" s="60" t="s">
        <v>44</v>
      </c>
      <c r="D9" s="60" t="s">
        <v>45</v>
      </c>
      <c r="E9" s="60" t="s">
        <v>46</v>
      </c>
      <c r="F9" s="60" t="s">
        <v>63</v>
      </c>
      <c r="G9" s="60">
        <v>1</v>
      </c>
      <c r="H9" s="60" t="s">
        <v>64</v>
      </c>
      <c r="I9" s="60" t="s">
        <v>65</v>
      </c>
      <c r="J9" s="62" t="s">
        <v>50</v>
      </c>
      <c r="K9" s="60" t="s">
        <v>51</v>
      </c>
      <c r="L9" s="60" t="s">
        <v>52</v>
      </c>
      <c r="M9" s="60" t="s">
        <v>52</v>
      </c>
      <c r="N9" s="60" t="s">
        <v>53</v>
      </c>
      <c r="O9" s="60" t="s">
        <v>59</v>
      </c>
      <c r="P9" s="60" t="s">
        <v>66</v>
      </c>
      <c r="Q9" s="60"/>
      <c r="R9" s="60"/>
      <c r="S9" s="60"/>
      <c r="T9" s="60"/>
      <c r="U9" s="60"/>
      <c r="V9" s="60"/>
      <c r="W9" s="68">
        <v>235</v>
      </c>
      <c r="X9" s="60">
        <v>235</v>
      </c>
      <c r="Y9" s="60"/>
      <c r="Z9" s="60">
        <v>1</v>
      </c>
      <c r="AA9" s="11"/>
      <c r="AB9" s="11">
        <v>1788</v>
      </c>
      <c r="AC9" s="11">
        <v>5795</v>
      </c>
      <c r="AD9" s="11">
        <v>21</v>
      </c>
      <c r="AE9" s="11">
        <v>66</v>
      </c>
      <c r="AF9" s="11" t="s">
        <v>67</v>
      </c>
      <c r="AG9" s="11" t="s">
        <v>68</v>
      </c>
      <c r="AH9" s="75"/>
    </row>
  </sheetData>
  <autoFilter ref="A6:IV9">
    <sortState ref="A6:IV9">
      <sortCondition ref="A6"/>
    </sortState>
    <extLst/>
  </autoFilter>
  <mergeCells count="33">
    <mergeCell ref="A1:J1"/>
    <mergeCell ref="A2:AH2"/>
    <mergeCell ref="A3:AG3"/>
    <mergeCell ref="B4:F4"/>
    <mergeCell ref="M4:N4"/>
    <mergeCell ref="O4:V4"/>
    <mergeCell ref="X4:Y4"/>
    <mergeCell ref="Z4:AE4"/>
    <mergeCell ref="O5:V5"/>
    <mergeCell ref="AB5:AC5"/>
    <mergeCell ref="AD5:AE5"/>
    <mergeCell ref="A4:A6"/>
    <mergeCell ref="B5:B6"/>
    <mergeCell ref="C5:C6"/>
    <mergeCell ref="D5:D6"/>
    <mergeCell ref="E5:E6"/>
    <mergeCell ref="F5:F6"/>
    <mergeCell ref="G4:G6"/>
    <mergeCell ref="H4:H6"/>
    <mergeCell ref="I5:I6"/>
    <mergeCell ref="J4:J6"/>
    <mergeCell ref="K4:K6"/>
    <mergeCell ref="L4:L6"/>
    <mergeCell ref="M5:M6"/>
    <mergeCell ref="N5:N6"/>
    <mergeCell ref="W4:W6"/>
    <mergeCell ref="X5:X6"/>
    <mergeCell ref="Y5:Y6"/>
    <mergeCell ref="Z5:Z6"/>
    <mergeCell ref="AA5:AA6"/>
    <mergeCell ref="AF4:AF6"/>
    <mergeCell ref="AG4:AG6"/>
    <mergeCell ref="AH4:AH6"/>
  </mergeCells>
  <pageMargins left="0.75" right="0.75" top="1" bottom="1" header="0.511805555555556" footer="0.511805555555556"/>
  <pageSetup paperSize="9" scale="3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331"/>
  <sheetViews>
    <sheetView view="pageBreakPreview" zoomScale="83" zoomScaleNormal="60" zoomScaleSheetLayoutView="83" workbookViewId="0">
      <pane ySplit="7" topLeftCell="A8" activePane="bottomLeft" state="frozen"/>
      <selection/>
      <selection pane="bottomLeft" activeCell="O10" sqref="O10:P10"/>
    </sheetView>
  </sheetViews>
  <sheetFormatPr defaultColWidth="9" defaultRowHeight="15.75"/>
  <cols>
    <col min="1" max="1" width="4.625" style="1" customWidth="1"/>
    <col min="2" max="4" width="3.75" style="1" customWidth="1"/>
    <col min="5" max="5" width="5.41666666666667" style="1" customWidth="1"/>
    <col min="6" max="6" width="7.35833333333333" style="1" customWidth="1"/>
    <col min="7" max="7" width="4.16666666666667" style="1" customWidth="1"/>
    <col min="8" max="8" width="19.15" style="1" customWidth="1"/>
    <col min="9" max="9" width="47.65" style="6" customWidth="1"/>
    <col min="10" max="10" width="7.19166666666667" style="1" customWidth="1"/>
    <col min="11" max="11" width="11.0916666666667" style="1" customWidth="1"/>
    <col min="12" max="12" width="7.29166666666667" style="1" customWidth="1"/>
    <col min="13" max="13" width="6.04166666666667" style="1" customWidth="1"/>
    <col min="14" max="14" width="3.75" style="1" customWidth="1"/>
    <col min="15" max="15" width="5.41666666666667" style="1" customWidth="1"/>
    <col min="16" max="16" width="8.54166666666667" style="1" customWidth="1"/>
    <col min="17" max="17" width="7.5" style="1" customWidth="1"/>
    <col min="18" max="18" width="4.625" style="1" customWidth="1"/>
    <col min="19" max="22" width="7.5" style="1" customWidth="1"/>
    <col min="23" max="24" width="12.2916666666667" style="1" customWidth="1"/>
    <col min="25" max="25" width="8.95833333333333" style="1" customWidth="1"/>
    <col min="26" max="27" width="6.25" style="1" customWidth="1"/>
    <col min="28" max="31" width="7.91666666666667" style="1" customWidth="1"/>
    <col min="32" max="32" width="35.1083333333333" style="6" customWidth="1"/>
    <col min="33" max="33" width="19.7333333333333" style="6" customWidth="1"/>
    <col min="34" max="34" width="9" style="1" customWidth="1"/>
    <col min="35" max="16384" width="9" style="1"/>
  </cols>
  <sheetData>
    <row r="1" s="1" customFormat="1" spans="1:33">
      <c r="A1" s="6" t="s">
        <v>0</v>
      </c>
      <c r="B1" s="6"/>
      <c r="C1" s="6"/>
      <c r="D1" s="6"/>
      <c r="E1" s="6"/>
      <c r="F1" s="6"/>
      <c r="G1" s="6"/>
      <c r="H1" s="6"/>
      <c r="I1" s="6"/>
      <c r="J1" s="6"/>
      <c r="AF1" s="6"/>
      <c r="AG1" s="6"/>
    </row>
    <row r="2" s="2" customFormat="1" ht="35.25" spans="1:33">
      <c r="A2" s="8" t="s">
        <v>69</v>
      </c>
      <c r="B2" s="8"/>
      <c r="C2" s="8"/>
      <c r="D2" s="8"/>
      <c r="E2" s="8"/>
      <c r="F2" s="8"/>
      <c r="G2" s="8"/>
      <c r="H2" s="8"/>
      <c r="I2" s="12"/>
      <c r="J2" s="8"/>
      <c r="K2" s="8"/>
      <c r="L2" s="8"/>
      <c r="M2" s="8"/>
      <c r="N2" s="8"/>
      <c r="O2" s="8"/>
      <c r="P2" s="8"/>
      <c r="Q2" s="8"/>
      <c r="R2" s="8"/>
      <c r="S2" s="8"/>
      <c r="T2" s="8"/>
      <c r="U2" s="8"/>
      <c r="V2" s="8"/>
      <c r="W2" s="8"/>
      <c r="X2" s="8"/>
      <c r="Y2" s="8"/>
      <c r="Z2" s="8"/>
      <c r="AA2" s="8"/>
      <c r="AB2" s="8"/>
      <c r="AC2" s="8"/>
      <c r="AD2" s="8"/>
      <c r="AE2" s="8"/>
      <c r="AF2" s="17"/>
      <c r="AG2" s="17"/>
    </row>
    <row r="3" s="2" customFormat="1" ht="25.5" spans="1:33">
      <c r="A3" s="9" t="s">
        <v>70</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6"/>
      <c r="AG3" s="6"/>
    </row>
    <row r="4" s="3" customFormat="1" ht="14.25" spans="1:33">
      <c r="A4" s="10" t="s">
        <v>3</v>
      </c>
      <c r="B4" s="10" t="s">
        <v>4</v>
      </c>
      <c r="C4" s="10"/>
      <c r="D4" s="10"/>
      <c r="E4" s="10"/>
      <c r="F4" s="10"/>
      <c r="G4" s="10" t="s">
        <v>5</v>
      </c>
      <c r="H4" s="10" t="s">
        <v>6</v>
      </c>
      <c r="I4" s="10" t="s">
        <v>7</v>
      </c>
      <c r="J4" s="10" t="s">
        <v>8</v>
      </c>
      <c r="K4" s="10" t="s">
        <v>9</v>
      </c>
      <c r="L4" s="10" t="s">
        <v>10</v>
      </c>
      <c r="M4" s="10" t="s">
        <v>11</v>
      </c>
      <c r="N4" s="10"/>
      <c r="O4" s="10"/>
      <c r="P4" s="10"/>
      <c r="Q4" s="10"/>
      <c r="R4" s="10"/>
      <c r="S4" s="10"/>
      <c r="T4" s="10"/>
      <c r="U4" s="10"/>
      <c r="V4" s="10"/>
      <c r="W4" s="10" t="s">
        <v>12</v>
      </c>
      <c r="X4" s="10" t="s">
        <v>13</v>
      </c>
      <c r="Y4" s="10"/>
      <c r="Z4" s="10" t="s">
        <v>14</v>
      </c>
      <c r="AA4" s="10"/>
      <c r="AB4" s="10"/>
      <c r="AC4" s="10"/>
      <c r="AD4" s="10"/>
      <c r="AE4" s="10"/>
      <c r="AF4" s="10" t="s">
        <v>15</v>
      </c>
      <c r="AG4" s="10" t="s">
        <v>16</v>
      </c>
    </row>
    <row r="5" s="3" customFormat="1" ht="14.25" spans="1:33">
      <c r="A5" s="10"/>
      <c r="B5" s="10" t="s">
        <v>18</v>
      </c>
      <c r="C5" s="10" t="s">
        <v>19</v>
      </c>
      <c r="D5" s="10" t="s">
        <v>20</v>
      </c>
      <c r="E5" s="10" t="s">
        <v>21</v>
      </c>
      <c r="F5" s="10" t="s">
        <v>22</v>
      </c>
      <c r="G5" s="10"/>
      <c r="H5" s="10"/>
      <c r="I5" s="10" t="s">
        <v>23</v>
      </c>
      <c r="J5" s="10"/>
      <c r="K5" s="10"/>
      <c r="L5" s="10"/>
      <c r="M5" s="10" t="s">
        <v>24</v>
      </c>
      <c r="N5" s="10" t="s">
        <v>25</v>
      </c>
      <c r="O5" s="10" t="s">
        <v>26</v>
      </c>
      <c r="P5" s="10"/>
      <c r="Q5" s="10"/>
      <c r="R5" s="10"/>
      <c r="S5" s="10"/>
      <c r="T5" s="10"/>
      <c r="U5" s="10"/>
      <c r="V5" s="10"/>
      <c r="W5" s="10"/>
      <c r="X5" s="10" t="s">
        <v>27</v>
      </c>
      <c r="Y5" s="10" t="s">
        <v>28</v>
      </c>
      <c r="Z5" s="10" t="s">
        <v>29</v>
      </c>
      <c r="AA5" s="10" t="s">
        <v>30</v>
      </c>
      <c r="AB5" s="10" t="s">
        <v>31</v>
      </c>
      <c r="AC5" s="10"/>
      <c r="AD5" s="10" t="s">
        <v>32</v>
      </c>
      <c r="AE5" s="10"/>
      <c r="AF5" s="10"/>
      <c r="AG5" s="10"/>
    </row>
    <row r="6" s="3" customFormat="1" ht="57" spans="1:33">
      <c r="A6" s="10"/>
      <c r="B6" s="10"/>
      <c r="C6" s="10"/>
      <c r="D6" s="10"/>
      <c r="E6" s="10"/>
      <c r="F6" s="10"/>
      <c r="G6" s="10"/>
      <c r="H6" s="10"/>
      <c r="I6" s="10"/>
      <c r="J6" s="10"/>
      <c r="K6" s="10"/>
      <c r="L6" s="10"/>
      <c r="M6" s="10"/>
      <c r="N6" s="10"/>
      <c r="O6" s="10" t="s">
        <v>33</v>
      </c>
      <c r="P6" s="10" t="s">
        <v>34</v>
      </c>
      <c r="Q6" s="10" t="s">
        <v>35</v>
      </c>
      <c r="R6" s="10" t="s">
        <v>36</v>
      </c>
      <c r="S6" s="10" t="s">
        <v>37</v>
      </c>
      <c r="T6" s="10" t="s">
        <v>38</v>
      </c>
      <c r="U6" s="10" t="s">
        <v>39</v>
      </c>
      <c r="V6" s="10" t="s">
        <v>40</v>
      </c>
      <c r="W6" s="10"/>
      <c r="X6" s="10"/>
      <c r="Y6" s="10"/>
      <c r="Z6" s="10"/>
      <c r="AA6" s="10"/>
      <c r="AB6" s="10" t="s">
        <v>41</v>
      </c>
      <c r="AC6" s="10" t="s">
        <v>42</v>
      </c>
      <c r="AD6" s="10" t="s">
        <v>41</v>
      </c>
      <c r="AE6" s="10" t="s">
        <v>42</v>
      </c>
      <c r="AF6" s="10"/>
      <c r="AG6" s="10"/>
    </row>
    <row r="7" s="4" customFormat="1" ht="22" customHeight="1" spans="1:35">
      <c r="A7" s="10" t="s">
        <v>71</v>
      </c>
      <c r="B7" s="10"/>
      <c r="C7" s="10"/>
      <c r="D7" s="10"/>
      <c r="E7" s="10"/>
      <c r="F7" s="10"/>
      <c r="G7" s="10"/>
      <c r="H7" s="10"/>
      <c r="I7" s="13"/>
      <c r="J7" s="10"/>
      <c r="K7" s="10"/>
      <c r="L7" s="10"/>
      <c r="M7" s="10"/>
      <c r="N7" s="10"/>
      <c r="O7" s="10"/>
      <c r="P7" s="10"/>
      <c r="Q7" s="10"/>
      <c r="R7" s="10"/>
      <c r="S7" s="10"/>
      <c r="T7" s="10"/>
      <c r="U7" s="10"/>
      <c r="V7" s="10"/>
      <c r="W7" s="10">
        <f>SUM(X7:Y7)</f>
        <v>27465.226915</v>
      </c>
      <c r="X7" s="10">
        <f t="shared" ref="X7:AE7" si="0">SUM(X8:X331)</f>
        <v>22280.226915</v>
      </c>
      <c r="Y7" s="10">
        <f t="shared" si="0"/>
        <v>5185</v>
      </c>
      <c r="Z7" s="10">
        <f t="shared" si="0"/>
        <v>1840</v>
      </c>
      <c r="AA7" s="10">
        <f t="shared" si="0"/>
        <v>580</v>
      </c>
      <c r="AB7" s="10">
        <f t="shared" si="0"/>
        <v>151051</v>
      </c>
      <c r="AC7" s="10">
        <f t="shared" si="0"/>
        <v>534018</v>
      </c>
      <c r="AD7" s="10">
        <f t="shared" si="0"/>
        <v>58411</v>
      </c>
      <c r="AE7" s="10">
        <f t="shared" si="0"/>
        <v>167521</v>
      </c>
      <c r="AF7" s="13"/>
      <c r="AG7" s="13"/>
      <c r="AH7" s="3"/>
      <c r="AI7" s="3"/>
    </row>
    <row r="8" s="18" customFormat="1" ht="267.75" spans="1:35">
      <c r="A8" s="11">
        <v>1</v>
      </c>
      <c r="B8" s="11" t="s">
        <v>43</v>
      </c>
      <c r="C8" s="11" t="s">
        <v>44</v>
      </c>
      <c r="D8" s="11" t="s">
        <v>72</v>
      </c>
      <c r="E8" s="11" t="s">
        <v>73</v>
      </c>
      <c r="F8" s="11" t="s">
        <v>74</v>
      </c>
      <c r="G8" s="11" t="s">
        <v>75</v>
      </c>
      <c r="H8" s="11" t="s">
        <v>76</v>
      </c>
      <c r="I8" s="14" t="s">
        <v>77</v>
      </c>
      <c r="J8" s="11" t="s">
        <v>50</v>
      </c>
      <c r="K8" s="11" t="s">
        <v>78</v>
      </c>
      <c r="L8" s="11" t="s">
        <v>79</v>
      </c>
      <c r="M8" s="11" t="s">
        <v>80</v>
      </c>
      <c r="N8" s="11" t="s">
        <v>81</v>
      </c>
      <c r="O8" s="11">
        <v>1</v>
      </c>
      <c r="P8" s="11"/>
      <c r="Q8" s="11"/>
      <c r="R8" s="11"/>
      <c r="S8" s="11"/>
      <c r="T8" s="11"/>
      <c r="U8" s="11"/>
      <c r="V8" s="11"/>
      <c r="W8" s="11">
        <f>X8+Y8</f>
        <v>2018</v>
      </c>
      <c r="X8" s="11">
        <v>518</v>
      </c>
      <c r="Y8" s="11">
        <v>1500</v>
      </c>
      <c r="Z8" s="11">
        <v>8</v>
      </c>
      <c r="AA8" s="11">
        <v>2</v>
      </c>
      <c r="AB8" s="11">
        <v>1399</v>
      </c>
      <c r="AC8" s="11">
        <v>5385</v>
      </c>
      <c r="AD8" s="11">
        <v>182</v>
      </c>
      <c r="AE8" s="11">
        <v>527</v>
      </c>
      <c r="AF8" s="14" t="s">
        <v>82</v>
      </c>
      <c r="AG8" s="14" t="s">
        <v>83</v>
      </c>
      <c r="AH8" s="1"/>
      <c r="AI8" s="1"/>
    </row>
    <row r="9" s="18" customFormat="1" ht="157.5" spans="1:35">
      <c r="A9" s="11">
        <v>2</v>
      </c>
      <c r="B9" s="11" t="s">
        <v>43</v>
      </c>
      <c r="C9" s="11" t="s">
        <v>44</v>
      </c>
      <c r="D9" s="11" t="s">
        <v>72</v>
      </c>
      <c r="E9" s="11" t="s">
        <v>84</v>
      </c>
      <c r="F9" s="11" t="s">
        <v>85</v>
      </c>
      <c r="G9" s="11" t="s">
        <v>75</v>
      </c>
      <c r="H9" s="11" t="s">
        <v>86</v>
      </c>
      <c r="I9" s="14" t="s">
        <v>87</v>
      </c>
      <c r="J9" s="11" t="s">
        <v>50</v>
      </c>
      <c r="K9" s="11" t="s">
        <v>78</v>
      </c>
      <c r="L9" s="11" t="s">
        <v>79</v>
      </c>
      <c r="M9" s="11" t="s">
        <v>80</v>
      </c>
      <c r="N9" s="11" t="s">
        <v>81</v>
      </c>
      <c r="O9" s="11">
        <v>1</v>
      </c>
      <c r="P9" s="11"/>
      <c r="Q9" s="11"/>
      <c r="R9" s="11"/>
      <c r="S9" s="11"/>
      <c r="T9" s="11"/>
      <c r="U9" s="11"/>
      <c r="V9" s="11"/>
      <c r="W9" s="11">
        <f t="shared" ref="W9:W72" si="1">X9+Y9</f>
        <v>356</v>
      </c>
      <c r="X9" s="11">
        <v>176</v>
      </c>
      <c r="Y9" s="11">
        <v>180</v>
      </c>
      <c r="Z9" s="11">
        <v>2</v>
      </c>
      <c r="AA9" s="11"/>
      <c r="AB9" s="11">
        <v>263</v>
      </c>
      <c r="AC9" s="11">
        <v>962</v>
      </c>
      <c r="AD9" s="11">
        <v>9</v>
      </c>
      <c r="AE9" s="11">
        <v>27</v>
      </c>
      <c r="AF9" s="14" t="s">
        <v>88</v>
      </c>
      <c r="AG9" s="14" t="s">
        <v>89</v>
      </c>
      <c r="AH9" s="1"/>
      <c r="AI9" s="1"/>
    </row>
    <row r="10" s="18" customFormat="1" ht="173.25" spans="1:35">
      <c r="A10" s="11">
        <v>3</v>
      </c>
      <c r="B10" s="11" t="s">
        <v>43</v>
      </c>
      <c r="C10" s="11" t="s">
        <v>44</v>
      </c>
      <c r="D10" s="11" t="s">
        <v>72</v>
      </c>
      <c r="E10" s="11" t="s">
        <v>84</v>
      </c>
      <c r="F10" s="11" t="s">
        <v>85</v>
      </c>
      <c r="G10" s="11" t="s">
        <v>75</v>
      </c>
      <c r="H10" s="11" t="s">
        <v>90</v>
      </c>
      <c r="I10" s="14" t="s">
        <v>91</v>
      </c>
      <c r="J10" s="11" t="s">
        <v>50</v>
      </c>
      <c r="K10" s="11" t="s">
        <v>78</v>
      </c>
      <c r="L10" s="11" t="s">
        <v>79</v>
      </c>
      <c r="M10" s="11" t="s">
        <v>80</v>
      </c>
      <c r="N10" s="11" t="s">
        <v>81</v>
      </c>
      <c r="O10" s="11">
        <v>1</v>
      </c>
      <c r="P10" s="11"/>
      <c r="Q10" s="11"/>
      <c r="R10" s="11"/>
      <c r="S10" s="11"/>
      <c r="T10" s="11"/>
      <c r="U10" s="11"/>
      <c r="V10" s="11"/>
      <c r="W10" s="11">
        <f t="shared" si="1"/>
        <v>310</v>
      </c>
      <c r="X10" s="11">
        <v>150</v>
      </c>
      <c r="Y10" s="11">
        <v>160</v>
      </c>
      <c r="Z10" s="11">
        <v>1</v>
      </c>
      <c r="AA10" s="11"/>
      <c r="AB10" s="11">
        <v>256</v>
      </c>
      <c r="AC10" s="11">
        <v>952</v>
      </c>
      <c r="AD10" s="11">
        <v>15</v>
      </c>
      <c r="AE10" s="11">
        <v>56</v>
      </c>
      <c r="AF10" s="14" t="s">
        <v>92</v>
      </c>
      <c r="AG10" s="14" t="s">
        <v>93</v>
      </c>
      <c r="AH10" s="1"/>
      <c r="AI10" s="1"/>
    </row>
    <row r="11" s="18" customFormat="1" ht="141.75" spans="1:35">
      <c r="A11" s="11">
        <v>4</v>
      </c>
      <c r="B11" s="11" t="s">
        <v>43</v>
      </c>
      <c r="C11" s="11" t="s">
        <v>44</v>
      </c>
      <c r="D11" s="11" t="s">
        <v>94</v>
      </c>
      <c r="E11" s="11" t="s">
        <v>95</v>
      </c>
      <c r="F11" s="11" t="s">
        <v>96</v>
      </c>
      <c r="G11" s="11" t="s">
        <v>75</v>
      </c>
      <c r="H11" s="11" t="s">
        <v>97</v>
      </c>
      <c r="I11" s="14" t="s">
        <v>98</v>
      </c>
      <c r="J11" s="24" t="s">
        <v>50</v>
      </c>
      <c r="K11" s="11" t="s">
        <v>78</v>
      </c>
      <c r="L11" s="11" t="s">
        <v>79</v>
      </c>
      <c r="M11" s="11" t="s">
        <v>99</v>
      </c>
      <c r="N11" s="11" t="s">
        <v>100</v>
      </c>
      <c r="O11" s="11">
        <v>1</v>
      </c>
      <c r="P11" s="11"/>
      <c r="Q11" s="11"/>
      <c r="R11" s="11"/>
      <c r="S11" s="11"/>
      <c r="T11" s="11"/>
      <c r="U11" s="11"/>
      <c r="V11" s="11"/>
      <c r="W11" s="11">
        <f t="shared" si="1"/>
        <v>59</v>
      </c>
      <c r="X11" s="16">
        <v>59</v>
      </c>
      <c r="Y11" s="11"/>
      <c r="Z11" s="11">
        <v>1</v>
      </c>
      <c r="AA11" s="11"/>
      <c r="AB11" s="11">
        <v>323</v>
      </c>
      <c r="AC11" s="11">
        <v>1563</v>
      </c>
      <c r="AD11" s="11">
        <v>17</v>
      </c>
      <c r="AE11" s="11">
        <v>65</v>
      </c>
      <c r="AF11" s="14" t="s">
        <v>101</v>
      </c>
      <c r="AG11" s="14" t="s">
        <v>102</v>
      </c>
      <c r="AH11" s="1"/>
      <c r="AI11" s="1"/>
    </row>
    <row r="12" s="18" customFormat="1" ht="236.25" spans="1:35">
      <c r="A12" s="11">
        <v>5</v>
      </c>
      <c r="B12" s="11" t="s">
        <v>43</v>
      </c>
      <c r="C12" s="11" t="s">
        <v>44</v>
      </c>
      <c r="D12" s="11" t="s">
        <v>103</v>
      </c>
      <c r="E12" s="24" t="s">
        <v>104</v>
      </c>
      <c r="F12" s="24" t="s">
        <v>105</v>
      </c>
      <c r="G12" s="11" t="s">
        <v>75</v>
      </c>
      <c r="H12" s="24" t="s">
        <v>106</v>
      </c>
      <c r="I12" s="27" t="s">
        <v>107</v>
      </c>
      <c r="J12" s="24" t="s">
        <v>50</v>
      </c>
      <c r="K12" s="11" t="s">
        <v>78</v>
      </c>
      <c r="L12" s="24" t="s">
        <v>79</v>
      </c>
      <c r="M12" s="24" t="s">
        <v>108</v>
      </c>
      <c r="N12" s="24" t="s">
        <v>109</v>
      </c>
      <c r="O12" s="24">
        <v>1</v>
      </c>
      <c r="P12" s="24"/>
      <c r="Q12" s="24"/>
      <c r="R12" s="24"/>
      <c r="S12" s="24"/>
      <c r="T12" s="24"/>
      <c r="U12" s="24"/>
      <c r="V12" s="24"/>
      <c r="W12" s="11">
        <f t="shared" si="1"/>
        <v>780</v>
      </c>
      <c r="X12" s="16">
        <v>390</v>
      </c>
      <c r="Y12" s="24">
        <v>390</v>
      </c>
      <c r="Z12" s="24">
        <v>3</v>
      </c>
      <c r="AA12" s="24"/>
      <c r="AB12" s="24">
        <v>58</v>
      </c>
      <c r="AC12" s="24">
        <v>256</v>
      </c>
      <c r="AD12" s="24">
        <v>9</v>
      </c>
      <c r="AE12" s="24">
        <v>34</v>
      </c>
      <c r="AF12" s="27" t="s">
        <v>110</v>
      </c>
      <c r="AG12" s="27" t="s">
        <v>111</v>
      </c>
      <c r="AH12" s="1"/>
      <c r="AI12" s="1"/>
    </row>
    <row r="13" s="18" customFormat="1" ht="173.25" spans="1:35">
      <c r="A13" s="11">
        <v>6</v>
      </c>
      <c r="B13" s="11" t="s">
        <v>43</v>
      </c>
      <c r="C13" s="11" t="s">
        <v>44</v>
      </c>
      <c r="D13" s="11" t="s">
        <v>103</v>
      </c>
      <c r="E13" s="24" t="s">
        <v>112</v>
      </c>
      <c r="F13" s="24" t="s">
        <v>113</v>
      </c>
      <c r="G13" s="11" t="s">
        <v>75</v>
      </c>
      <c r="H13" s="24" t="s">
        <v>114</v>
      </c>
      <c r="I13" s="27" t="s">
        <v>115</v>
      </c>
      <c r="J13" s="24" t="s">
        <v>50</v>
      </c>
      <c r="K13" s="11" t="s">
        <v>78</v>
      </c>
      <c r="L13" s="24" t="s">
        <v>79</v>
      </c>
      <c r="M13" s="24" t="s">
        <v>108</v>
      </c>
      <c r="N13" s="24" t="s">
        <v>109</v>
      </c>
      <c r="O13" s="24">
        <v>1</v>
      </c>
      <c r="P13" s="24"/>
      <c r="Q13" s="24"/>
      <c r="R13" s="24"/>
      <c r="S13" s="24"/>
      <c r="T13" s="24"/>
      <c r="U13" s="24"/>
      <c r="V13" s="24"/>
      <c r="W13" s="11">
        <f t="shared" si="1"/>
        <v>1955</v>
      </c>
      <c r="X13" s="16">
        <v>955</v>
      </c>
      <c r="Y13" s="24">
        <v>1000</v>
      </c>
      <c r="Z13" s="24">
        <v>3</v>
      </c>
      <c r="AA13" s="24">
        <v>3</v>
      </c>
      <c r="AB13" s="24">
        <v>227</v>
      </c>
      <c r="AC13" s="24">
        <v>1052</v>
      </c>
      <c r="AD13" s="24">
        <v>53</v>
      </c>
      <c r="AE13" s="24">
        <v>188</v>
      </c>
      <c r="AF13" s="27" t="s">
        <v>110</v>
      </c>
      <c r="AG13" s="27" t="s">
        <v>116</v>
      </c>
      <c r="AH13" s="1"/>
      <c r="AI13" s="1"/>
    </row>
    <row r="14" s="18" customFormat="1" ht="189" spans="1:35">
      <c r="A14" s="11">
        <v>7</v>
      </c>
      <c r="B14" s="11" t="s">
        <v>43</v>
      </c>
      <c r="C14" s="11" t="s">
        <v>44</v>
      </c>
      <c r="D14" s="11" t="s">
        <v>103</v>
      </c>
      <c r="E14" s="24" t="s">
        <v>104</v>
      </c>
      <c r="F14" s="24" t="s">
        <v>117</v>
      </c>
      <c r="G14" s="11" t="s">
        <v>75</v>
      </c>
      <c r="H14" s="24" t="s">
        <v>118</v>
      </c>
      <c r="I14" s="27" t="s">
        <v>119</v>
      </c>
      <c r="J14" s="24" t="s">
        <v>50</v>
      </c>
      <c r="K14" s="11" t="s">
        <v>78</v>
      </c>
      <c r="L14" s="24" t="s">
        <v>79</v>
      </c>
      <c r="M14" s="24" t="s">
        <v>108</v>
      </c>
      <c r="N14" s="24" t="s">
        <v>109</v>
      </c>
      <c r="O14" s="24">
        <v>1</v>
      </c>
      <c r="P14" s="24"/>
      <c r="Q14" s="24"/>
      <c r="R14" s="24"/>
      <c r="S14" s="24"/>
      <c r="T14" s="24"/>
      <c r="U14" s="24"/>
      <c r="V14" s="24"/>
      <c r="W14" s="11">
        <f t="shared" si="1"/>
        <v>1175</v>
      </c>
      <c r="X14" s="16">
        <v>575</v>
      </c>
      <c r="Y14" s="24">
        <v>600</v>
      </c>
      <c r="Z14" s="24">
        <v>3</v>
      </c>
      <c r="AA14" s="24"/>
      <c r="AB14" s="24">
        <v>128</v>
      </c>
      <c r="AC14" s="24">
        <v>502</v>
      </c>
      <c r="AD14" s="24">
        <v>9</v>
      </c>
      <c r="AE14" s="24">
        <v>34</v>
      </c>
      <c r="AF14" s="27" t="s">
        <v>110</v>
      </c>
      <c r="AG14" s="27" t="s">
        <v>120</v>
      </c>
      <c r="AH14" s="1"/>
      <c r="AI14" s="1"/>
    </row>
    <row r="15" s="18" customFormat="1" ht="189" spans="1:35">
      <c r="A15" s="11">
        <v>8</v>
      </c>
      <c r="B15" s="22" t="s">
        <v>43</v>
      </c>
      <c r="C15" s="22" t="s">
        <v>44</v>
      </c>
      <c r="D15" s="22" t="s">
        <v>103</v>
      </c>
      <c r="E15" s="25" t="s">
        <v>121</v>
      </c>
      <c r="F15" s="25" t="s">
        <v>122</v>
      </c>
      <c r="G15" s="22" t="s">
        <v>75</v>
      </c>
      <c r="H15" s="25" t="s">
        <v>123</v>
      </c>
      <c r="I15" s="28" t="s">
        <v>124</v>
      </c>
      <c r="J15" s="25" t="s">
        <v>50</v>
      </c>
      <c r="K15" s="22" t="s">
        <v>78</v>
      </c>
      <c r="L15" s="25" t="s">
        <v>79</v>
      </c>
      <c r="M15" s="25" t="s">
        <v>108</v>
      </c>
      <c r="N15" s="25" t="s">
        <v>109</v>
      </c>
      <c r="O15" s="25">
        <v>1</v>
      </c>
      <c r="P15" s="25"/>
      <c r="Q15" s="25"/>
      <c r="R15" s="25"/>
      <c r="S15" s="25"/>
      <c r="T15" s="25"/>
      <c r="U15" s="25"/>
      <c r="V15" s="25"/>
      <c r="W15" s="11">
        <f t="shared" si="1"/>
        <v>1785</v>
      </c>
      <c r="X15" s="31">
        <v>885</v>
      </c>
      <c r="Y15" s="25">
        <v>900</v>
      </c>
      <c r="Z15" s="25">
        <v>4</v>
      </c>
      <c r="AA15" s="25"/>
      <c r="AB15" s="25">
        <v>136</v>
      </c>
      <c r="AC15" s="25">
        <v>587</v>
      </c>
      <c r="AD15" s="25">
        <v>12</v>
      </c>
      <c r="AE15" s="25">
        <v>49</v>
      </c>
      <c r="AF15" s="28" t="s">
        <v>110</v>
      </c>
      <c r="AG15" s="27" t="s">
        <v>125</v>
      </c>
      <c r="AH15" s="1"/>
      <c r="AI15" s="1"/>
    </row>
    <row r="16" s="19" customFormat="1" ht="94.5" spans="1:35">
      <c r="A16" s="11">
        <v>9</v>
      </c>
      <c r="B16" s="19" t="s">
        <v>43</v>
      </c>
      <c r="C16" s="19" t="s">
        <v>44</v>
      </c>
      <c r="D16" s="19" t="s">
        <v>126</v>
      </c>
      <c r="G16" s="19" t="s">
        <v>75</v>
      </c>
      <c r="H16" s="19" t="s">
        <v>127</v>
      </c>
      <c r="I16" s="19" t="s">
        <v>128</v>
      </c>
      <c r="J16" s="19" t="s">
        <v>129</v>
      </c>
      <c r="K16" s="19" t="s">
        <v>78</v>
      </c>
      <c r="L16" s="19" t="s">
        <v>79</v>
      </c>
      <c r="M16" s="19" t="s">
        <v>130</v>
      </c>
      <c r="N16" s="19" t="s">
        <v>131</v>
      </c>
      <c r="O16" s="19">
        <v>1</v>
      </c>
      <c r="W16" s="11">
        <f t="shared" si="1"/>
        <v>1.2136</v>
      </c>
      <c r="X16" s="19">
        <v>1.2136</v>
      </c>
      <c r="Z16" s="19">
        <v>1</v>
      </c>
      <c r="AB16" s="19">
        <v>17</v>
      </c>
      <c r="AC16" s="19">
        <v>42</v>
      </c>
      <c r="AD16" s="19">
        <v>11</v>
      </c>
      <c r="AE16" s="19">
        <v>19</v>
      </c>
      <c r="AF16" s="19" t="s">
        <v>132</v>
      </c>
      <c r="AG16" s="19" t="s">
        <v>132</v>
      </c>
      <c r="AH16" s="34"/>
      <c r="AI16" s="34"/>
    </row>
    <row r="17" s="19" customFormat="1" ht="94.5" spans="1:35">
      <c r="A17" s="11">
        <v>10</v>
      </c>
      <c r="B17" s="19" t="s">
        <v>43</v>
      </c>
      <c r="C17" s="19" t="s">
        <v>44</v>
      </c>
      <c r="D17" s="19" t="s">
        <v>45</v>
      </c>
      <c r="G17" s="19" t="s">
        <v>75</v>
      </c>
      <c r="H17" s="19" t="s">
        <v>133</v>
      </c>
      <c r="I17" s="19" t="s">
        <v>134</v>
      </c>
      <c r="J17" s="19" t="s">
        <v>129</v>
      </c>
      <c r="K17" s="19" t="s">
        <v>78</v>
      </c>
      <c r="L17" s="19" t="s">
        <v>79</v>
      </c>
      <c r="M17" s="19" t="s">
        <v>135</v>
      </c>
      <c r="N17" s="19" t="s">
        <v>136</v>
      </c>
      <c r="O17" s="19">
        <v>1</v>
      </c>
      <c r="W17" s="11">
        <f t="shared" si="1"/>
        <v>1.38</v>
      </c>
      <c r="X17" s="19">
        <v>1.38</v>
      </c>
      <c r="AA17" s="19">
        <v>1</v>
      </c>
      <c r="AB17" s="19">
        <v>71</v>
      </c>
      <c r="AC17" s="19">
        <v>298</v>
      </c>
      <c r="AD17" s="19">
        <v>11</v>
      </c>
      <c r="AE17" s="19">
        <v>39</v>
      </c>
      <c r="AF17" s="19" t="s">
        <v>132</v>
      </c>
      <c r="AG17" s="19" t="s">
        <v>132</v>
      </c>
      <c r="AH17" s="34"/>
      <c r="AI17" s="34"/>
    </row>
    <row r="18" s="19" customFormat="1" ht="94.5" spans="1:35">
      <c r="A18" s="11">
        <v>11</v>
      </c>
      <c r="B18" s="19" t="s">
        <v>43</v>
      </c>
      <c r="C18" s="19" t="s">
        <v>44</v>
      </c>
      <c r="D18" s="19" t="s">
        <v>137</v>
      </c>
      <c r="G18" s="19" t="s">
        <v>75</v>
      </c>
      <c r="H18" s="19" t="s">
        <v>138</v>
      </c>
      <c r="I18" s="19" t="s">
        <v>139</v>
      </c>
      <c r="J18" s="19" t="s">
        <v>129</v>
      </c>
      <c r="K18" s="19" t="s">
        <v>78</v>
      </c>
      <c r="L18" s="19" t="s">
        <v>79</v>
      </c>
      <c r="M18" s="19" t="s">
        <v>140</v>
      </c>
      <c r="N18" s="19" t="s">
        <v>141</v>
      </c>
      <c r="O18" s="19">
        <v>1</v>
      </c>
      <c r="W18" s="11">
        <f t="shared" si="1"/>
        <v>22</v>
      </c>
      <c r="X18" s="19">
        <v>22</v>
      </c>
      <c r="Z18" s="19">
        <v>4</v>
      </c>
      <c r="AA18" s="19">
        <v>2</v>
      </c>
      <c r="AB18" s="19">
        <v>68</v>
      </c>
      <c r="AC18" s="19">
        <v>238</v>
      </c>
      <c r="AD18" s="19">
        <v>6</v>
      </c>
      <c r="AE18" s="19">
        <v>25</v>
      </c>
      <c r="AF18" s="19" t="s">
        <v>132</v>
      </c>
      <c r="AG18" s="19" t="s">
        <v>132</v>
      </c>
      <c r="AH18" s="34"/>
      <c r="AI18" s="34"/>
    </row>
    <row r="19" s="19" customFormat="1" ht="94.5" spans="1:35">
      <c r="A19" s="11">
        <v>12</v>
      </c>
      <c r="B19" s="19" t="s">
        <v>43</v>
      </c>
      <c r="C19" s="19" t="s">
        <v>44</v>
      </c>
      <c r="D19" s="19" t="s">
        <v>94</v>
      </c>
      <c r="G19" s="19" t="s">
        <v>75</v>
      </c>
      <c r="H19" s="19" t="s">
        <v>142</v>
      </c>
      <c r="I19" s="19" t="s">
        <v>143</v>
      </c>
      <c r="J19" s="19" t="s">
        <v>129</v>
      </c>
      <c r="K19" s="19" t="s">
        <v>78</v>
      </c>
      <c r="L19" s="19" t="s">
        <v>79</v>
      </c>
      <c r="M19" s="19" t="s">
        <v>99</v>
      </c>
      <c r="N19" s="19" t="s">
        <v>100</v>
      </c>
      <c r="O19" s="19">
        <v>1</v>
      </c>
      <c r="W19" s="11">
        <f t="shared" si="1"/>
        <v>20.48</v>
      </c>
      <c r="X19" s="19">
        <v>20.48</v>
      </c>
      <c r="Z19" s="19">
        <v>3</v>
      </c>
      <c r="AB19" s="19">
        <v>1823</v>
      </c>
      <c r="AC19" s="19">
        <v>7954</v>
      </c>
      <c r="AD19" s="19">
        <v>246</v>
      </c>
      <c r="AE19" s="19">
        <v>900</v>
      </c>
      <c r="AF19" s="19" t="s">
        <v>132</v>
      </c>
      <c r="AG19" s="19" t="s">
        <v>132</v>
      </c>
      <c r="AH19" s="34"/>
      <c r="AI19" s="34"/>
    </row>
    <row r="20" s="19" customFormat="1" ht="94.5" spans="1:35">
      <c r="A20" s="11">
        <v>13</v>
      </c>
      <c r="B20" s="19" t="s">
        <v>43</v>
      </c>
      <c r="C20" s="19" t="s">
        <v>44</v>
      </c>
      <c r="D20" s="19" t="s">
        <v>144</v>
      </c>
      <c r="G20" s="19" t="s">
        <v>75</v>
      </c>
      <c r="H20" s="19" t="s">
        <v>145</v>
      </c>
      <c r="I20" s="19" t="s">
        <v>146</v>
      </c>
      <c r="J20" s="19" t="s">
        <v>129</v>
      </c>
      <c r="K20" s="19" t="s">
        <v>78</v>
      </c>
      <c r="L20" s="19" t="s">
        <v>79</v>
      </c>
      <c r="M20" s="19" t="s">
        <v>147</v>
      </c>
      <c r="N20" s="11" t="s">
        <v>148</v>
      </c>
      <c r="O20" s="19">
        <v>1</v>
      </c>
      <c r="W20" s="11">
        <f t="shared" si="1"/>
        <v>46.627698</v>
      </c>
      <c r="X20" s="19">
        <v>46.627698</v>
      </c>
      <c r="Z20" s="19">
        <v>1</v>
      </c>
      <c r="AB20" s="19">
        <v>30</v>
      </c>
      <c r="AC20" s="19">
        <v>40</v>
      </c>
      <c r="AD20" s="19">
        <v>5</v>
      </c>
      <c r="AE20" s="19">
        <v>15</v>
      </c>
      <c r="AF20" s="19" t="s">
        <v>132</v>
      </c>
      <c r="AG20" s="19" t="s">
        <v>132</v>
      </c>
      <c r="AH20" s="34"/>
      <c r="AI20" s="34"/>
    </row>
    <row r="21" s="19" customFormat="1" ht="94.5" spans="1:35">
      <c r="A21" s="11">
        <v>14</v>
      </c>
      <c r="B21" s="19" t="s">
        <v>43</v>
      </c>
      <c r="C21" s="19" t="s">
        <v>44</v>
      </c>
      <c r="D21" s="19" t="s">
        <v>149</v>
      </c>
      <c r="G21" s="19" t="s">
        <v>75</v>
      </c>
      <c r="H21" s="19" t="s">
        <v>150</v>
      </c>
      <c r="I21" s="19" t="s">
        <v>151</v>
      </c>
      <c r="J21" s="19" t="s">
        <v>129</v>
      </c>
      <c r="K21" s="19" t="s">
        <v>78</v>
      </c>
      <c r="L21" s="19" t="s">
        <v>79</v>
      </c>
      <c r="M21" s="19" t="s">
        <v>152</v>
      </c>
      <c r="N21" s="19" t="s">
        <v>153</v>
      </c>
      <c r="O21" s="19">
        <v>1</v>
      </c>
      <c r="W21" s="11">
        <f t="shared" si="1"/>
        <v>19.94</v>
      </c>
      <c r="X21" s="19">
        <v>19.94</v>
      </c>
      <c r="Z21" s="19">
        <v>1</v>
      </c>
      <c r="AB21" s="19">
        <v>30</v>
      </c>
      <c r="AC21" s="19">
        <v>30</v>
      </c>
      <c r="AD21" s="19">
        <v>10</v>
      </c>
      <c r="AE21" s="19">
        <v>10</v>
      </c>
      <c r="AF21" s="19" t="s">
        <v>132</v>
      </c>
      <c r="AG21" s="19" t="s">
        <v>132</v>
      </c>
      <c r="AH21" s="34"/>
      <c r="AI21" s="34"/>
    </row>
    <row r="22" s="19" customFormat="1" ht="94.5" spans="1:35">
      <c r="A22" s="11">
        <v>15</v>
      </c>
      <c r="B22" s="19" t="s">
        <v>43</v>
      </c>
      <c r="C22" s="19" t="s">
        <v>44</v>
      </c>
      <c r="D22" s="19" t="s">
        <v>72</v>
      </c>
      <c r="G22" s="19" t="s">
        <v>75</v>
      </c>
      <c r="H22" s="19" t="s">
        <v>154</v>
      </c>
      <c r="I22" s="19" t="s">
        <v>155</v>
      </c>
      <c r="J22" s="19" t="s">
        <v>129</v>
      </c>
      <c r="K22" s="19" t="s">
        <v>78</v>
      </c>
      <c r="L22" s="19" t="s">
        <v>79</v>
      </c>
      <c r="M22" s="19" t="s">
        <v>80</v>
      </c>
      <c r="N22" s="19" t="s">
        <v>81</v>
      </c>
      <c r="O22" s="19">
        <v>1</v>
      </c>
      <c r="W22" s="11">
        <f t="shared" si="1"/>
        <v>28.68</v>
      </c>
      <c r="X22" s="19">
        <v>28.68</v>
      </c>
      <c r="Z22" s="19">
        <v>12</v>
      </c>
      <c r="AA22" s="19">
        <v>2</v>
      </c>
      <c r="AB22" s="19">
        <v>110</v>
      </c>
      <c r="AC22" s="19">
        <v>393</v>
      </c>
      <c r="AD22" s="19">
        <v>50</v>
      </c>
      <c r="AE22" s="19">
        <v>169</v>
      </c>
      <c r="AF22" s="19" t="s">
        <v>132</v>
      </c>
      <c r="AG22" s="19" t="s">
        <v>132</v>
      </c>
      <c r="AH22" s="34"/>
      <c r="AI22" s="34"/>
    </row>
    <row r="23" s="19" customFormat="1" ht="94.5" spans="1:35">
      <c r="A23" s="11">
        <v>16</v>
      </c>
      <c r="B23" s="19" t="s">
        <v>43</v>
      </c>
      <c r="C23" s="19" t="s">
        <v>44</v>
      </c>
      <c r="D23" s="19" t="s">
        <v>156</v>
      </c>
      <c r="G23" s="19" t="s">
        <v>75</v>
      </c>
      <c r="H23" s="19" t="s">
        <v>157</v>
      </c>
      <c r="I23" s="19" t="s">
        <v>158</v>
      </c>
      <c r="J23" s="19" t="s">
        <v>129</v>
      </c>
      <c r="K23" s="19" t="s">
        <v>78</v>
      </c>
      <c r="L23" s="19" t="s">
        <v>79</v>
      </c>
      <c r="M23" s="19" t="s">
        <v>159</v>
      </c>
      <c r="N23" s="19" t="s">
        <v>160</v>
      </c>
      <c r="O23" s="19">
        <v>1</v>
      </c>
      <c r="W23" s="11">
        <f t="shared" si="1"/>
        <v>356.166501</v>
      </c>
      <c r="X23" s="19">
        <v>356.166501</v>
      </c>
      <c r="Z23" s="19">
        <v>2</v>
      </c>
      <c r="AA23" s="19">
        <v>2</v>
      </c>
      <c r="AB23" s="19">
        <v>406</v>
      </c>
      <c r="AC23" s="19">
        <v>1612</v>
      </c>
      <c r="AD23" s="19">
        <v>13</v>
      </c>
      <c r="AE23" s="19">
        <v>43</v>
      </c>
      <c r="AF23" s="19" t="s">
        <v>132</v>
      </c>
      <c r="AG23" s="19" t="s">
        <v>132</v>
      </c>
      <c r="AH23" s="34"/>
      <c r="AI23" s="34"/>
    </row>
    <row r="24" s="19" customFormat="1" ht="94.5" spans="1:35">
      <c r="A24" s="11">
        <v>17</v>
      </c>
      <c r="B24" s="19" t="s">
        <v>43</v>
      </c>
      <c r="C24" s="19" t="s">
        <v>44</v>
      </c>
      <c r="D24" s="19" t="s">
        <v>161</v>
      </c>
      <c r="G24" s="19" t="s">
        <v>75</v>
      </c>
      <c r="H24" s="19" t="s">
        <v>162</v>
      </c>
      <c r="I24" s="19" t="s">
        <v>163</v>
      </c>
      <c r="J24" s="19" t="s">
        <v>129</v>
      </c>
      <c r="K24" s="19" t="s">
        <v>78</v>
      </c>
      <c r="L24" s="19" t="s">
        <v>79</v>
      </c>
      <c r="M24" s="19" t="s">
        <v>164</v>
      </c>
      <c r="N24" s="19" t="s">
        <v>165</v>
      </c>
      <c r="O24" s="19">
        <v>1</v>
      </c>
      <c r="W24" s="11">
        <f t="shared" si="1"/>
        <v>200</v>
      </c>
      <c r="X24" s="19">
        <v>200</v>
      </c>
      <c r="Z24" s="19">
        <v>7</v>
      </c>
      <c r="AA24" s="19">
        <v>2</v>
      </c>
      <c r="AB24" s="19">
        <v>120</v>
      </c>
      <c r="AC24" s="19">
        <v>222</v>
      </c>
      <c r="AD24" s="19">
        <v>52</v>
      </c>
      <c r="AE24" s="19">
        <v>98</v>
      </c>
      <c r="AF24" s="19" t="s">
        <v>132</v>
      </c>
      <c r="AG24" s="19" t="s">
        <v>132</v>
      </c>
      <c r="AH24" s="34"/>
      <c r="AI24" s="34"/>
    </row>
    <row r="25" s="19" customFormat="1" ht="94.5" spans="1:35">
      <c r="A25" s="11">
        <v>18</v>
      </c>
      <c r="B25" s="19" t="s">
        <v>43</v>
      </c>
      <c r="C25" s="19" t="s">
        <v>44</v>
      </c>
      <c r="D25" s="19" t="s">
        <v>166</v>
      </c>
      <c r="G25" s="19" t="s">
        <v>75</v>
      </c>
      <c r="H25" s="19" t="s">
        <v>167</v>
      </c>
      <c r="I25" s="19" t="s">
        <v>168</v>
      </c>
      <c r="J25" s="19" t="s">
        <v>169</v>
      </c>
      <c r="K25" s="19" t="s">
        <v>78</v>
      </c>
      <c r="L25" s="19" t="s">
        <v>79</v>
      </c>
      <c r="M25" s="19" t="s">
        <v>170</v>
      </c>
      <c r="N25" s="19" t="s">
        <v>171</v>
      </c>
      <c r="O25" s="19">
        <v>1</v>
      </c>
      <c r="W25" s="11">
        <f t="shared" si="1"/>
        <v>34</v>
      </c>
      <c r="X25" s="19">
        <v>34</v>
      </c>
      <c r="AA25" s="19">
        <v>1</v>
      </c>
      <c r="AB25" s="19">
        <v>847</v>
      </c>
      <c r="AC25" s="19">
        <v>3641</v>
      </c>
      <c r="AD25" s="19">
        <v>59</v>
      </c>
      <c r="AE25" s="19">
        <v>203</v>
      </c>
      <c r="AF25" s="19" t="s">
        <v>132</v>
      </c>
      <c r="AG25" s="19" t="s">
        <v>132</v>
      </c>
      <c r="AH25" s="34"/>
      <c r="AI25" s="34"/>
    </row>
    <row r="26" s="1" customFormat="1" ht="94.5" spans="1:33">
      <c r="A26" s="11">
        <v>19</v>
      </c>
      <c r="B26" s="23" t="s">
        <v>43</v>
      </c>
      <c r="C26" s="23" t="s">
        <v>44</v>
      </c>
      <c r="D26" s="23" t="s">
        <v>172</v>
      </c>
      <c r="E26" s="23"/>
      <c r="F26" s="23"/>
      <c r="G26" s="23" t="s">
        <v>75</v>
      </c>
      <c r="H26" s="23" t="s">
        <v>173</v>
      </c>
      <c r="I26" s="29" t="s">
        <v>174</v>
      </c>
      <c r="J26" s="23" t="s">
        <v>50</v>
      </c>
      <c r="K26" s="23" t="s">
        <v>78</v>
      </c>
      <c r="L26" s="23" t="s">
        <v>79</v>
      </c>
      <c r="M26" s="23" t="s">
        <v>175</v>
      </c>
      <c r="N26" s="23" t="s">
        <v>176</v>
      </c>
      <c r="O26" s="23"/>
      <c r="P26" s="23"/>
      <c r="Q26" s="23">
        <v>3000</v>
      </c>
      <c r="R26" s="23"/>
      <c r="S26" s="23">
        <v>2000</v>
      </c>
      <c r="T26" s="23">
        <v>200</v>
      </c>
      <c r="U26" s="23">
        <v>50000</v>
      </c>
      <c r="V26" s="23" t="s">
        <v>177</v>
      </c>
      <c r="W26" s="11">
        <f t="shared" si="1"/>
        <v>480</v>
      </c>
      <c r="X26" s="32">
        <v>480</v>
      </c>
      <c r="Y26" s="23"/>
      <c r="Z26" s="23">
        <v>25</v>
      </c>
      <c r="AA26" s="23">
        <v>8</v>
      </c>
      <c r="AB26" s="23">
        <v>3025</v>
      </c>
      <c r="AC26" s="23">
        <v>10424</v>
      </c>
      <c r="AD26" s="23">
        <v>1632</v>
      </c>
      <c r="AE26" s="23">
        <v>6428</v>
      </c>
      <c r="AF26" s="29" t="s">
        <v>178</v>
      </c>
      <c r="AG26" s="14" t="s">
        <v>179</v>
      </c>
    </row>
    <row r="27" s="1" customFormat="1" ht="94.5" spans="1:33">
      <c r="A27" s="11">
        <v>20</v>
      </c>
      <c r="B27" s="11" t="s">
        <v>43</v>
      </c>
      <c r="C27" s="11" t="s">
        <v>44</v>
      </c>
      <c r="D27" s="11" t="s">
        <v>45</v>
      </c>
      <c r="E27" s="11"/>
      <c r="F27" s="11"/>
      <c r="G27" s="11" t="s">
        <v>75</v>
      </c>
      <c r="H27" s="11" t="s">
        <v>180</v>
      </c>
      <c r="I27" s="14" t="s">
        <v>174</v>
      </c>
      <c r="J27" s="11" t="s">
        <v>50</v>
      </c>
      <c r="K27" s="11" t="s">
        <v>78</v>
      </c>
      <c r="L27" s="11" t="s">
        <v>79</v>
      </c>
      <c r="M27" s="11" t="s">
        <v>135</v>
      </c>
      <c r="N27" s="11" t="s">
        <v>136</v>
      </c>
      <c r="O27" s="11"/>
      <c r="P27" s="11"/>
      <c r="Q27" s="11">
        <v>1000</v>
      </c>
      <c r="R27" s="11"/>
      <c r="S27" s="11">
        <v>10</v>
      </c>
      <c r="T27" s="11">
        <v>16</v>
      </c>
      <c r="U27" s="11">
        <v>500</v>
      </c>
      <c r="V27" s="11" t="s">
        <v>181</v>
      </c>
      <c r="W27" s="11">
        <f t="shared" si="1"/>
        <v>260</v>
      </c>
      <c r="X27" s="16">
        <v>260</v>
      </c>
      <c r="Y27" s="11"/>
      <c r="Z27" s="11">
        <v>11</v>
      </c>
      <c r="AA27" s="11">
        <v>3</v>
      </c>
      <c r="AB27" s="11">
        <v>701</v>
      </c>
      <c r="AC27" s="11">
        <v>2828</v>
      </c>
      <c r="AD27" s="11">
        <v>701</v>
      </c>
      <c r="AE27" s="11">
        <v>2828</v>
      </c>
      <c r="AF27" s="14" t="s">
        <v>178</v>
      </c>
      <c r="AG27" s="14" t="s">
        <v>179</v>
      </c>
    </row>
    <row r="28" s="1" customFormat="1" ht="94.5" spans="1:33">
      <c r="A28" s="11">
        <v>21</v>
      </c>
      <c r="B28" s="11" t="s">
        <v>43</v>
      </c>
      <c r="C28" s="11" t="s">
        <v>44</v>
      </c>
      <c r="D28" s="11" t="s">
        <v>149</v>
      </c>
      <c r="E28" s="11"/>
      <c r="F28" s="11"/>
      <c r="G28" s="11" t="s">
        <v>75</v>
      </c>
      <c r="H28" s="11" t="s">
        <v>182</v>
      </c>
      <c r="I28" s="14" t="s">
        <v>174</v>
      </c>
      <c r="J28" s="11" t="s">
        <v>50</v>
      </c>
      <c r="K28" s="11" t="s">
        <v>78</v>
      </c>
      <c r="L28" s="11" t="s">
        <v>79</v>
      </c>
      <c r="M28" s="11" t="s">
        <v>152</v>
      </c>
      <c r="N28" s="11" t="s">
        <v>153</v>
      </c>
      <c r="O28" s="11"/>
      <c r="P28" s="11"/>
      <c r="Q28" s="11">
        <v>1800</v>
      </c>
      <c r="R28" s="11"/>
      <c r="S28" s="11">
        <v>0.7</v>
      </c>
      <c r="T28" s="11">
        <v>33</v>
      </c>
      <c r="U28" s="11">
        <v>6000</v>
      </c>
      <c r="V28" s="11"/>
      <c r="W28" s="11">
        <f t="shared" si="1"/>
        <v>185</v>
      </c>
      <c r="X28" s="16">
        <v>185</v>
      </c>
      <c r="Y28" s="11"/>
      <c r="Z28" s="11">
        <v>11</v>
      </c>
      <c r="AA28" s="11">
        <v>4</v>
      </c>
      <c r="AB28" s="11">
        <v>522</v>
      </c>
      <c r="AC28" s="11">
        <v>1874</v>
      </c>
      <c r="AD28" s="11">
        <v>513</v>
      </c>
      <c r="AE28" s="11">
        <v>1815</v>
      </c>
      <c r="AF28" s="14" t="s">
        <v>183</v>
      </c>
      <c r="AG28" s="14" t="s">
        <v>179</v>
      </c>
    </row>
    <row r="29" s="1" customFormat="1" ht="94.5" spans="1:33">
      <c r="A29" s="11">
        <v>22</v>
      </c>
      <c r="B29" s="11" t="s">
        <v>43</v>
      </c>
      <c r="C29" s="11" t="s">
        <v>44</v>
      </c>
      <c r="D29" s="11" t="s">
        <v>156</v>
      </c>
      <c r="E29" s="11"/>
      <c r="F29" s="11"/>
      <c r="G29" s="11" t="s">
        <v>75</v>
      </c>
      <c r="H29" s="11" t="s">
        <v>184</v>
      </c>
      <c r="I29" s="14" t="s">
        <v>174</v>
      </c>
      <c r="J29" s="11" t="s">
        <v>50</v>
      </c>
      <c r="K29" s="11" t="s">
        <v>78</v>
      </c>
      <c r="L29" s="11" t="s">
        <v>79</v>
      </c>
      <c r="M29" s="11" t="s">
        <v>159</v>
      </c>
      <c r="N29" s="11" t="s">
        <v>160</v>
      </c>
      <c r="O29" s="11"/>
      <c r="P29" s="11"/>
      <c r="Q29" s="11">
        <v>700</v>
      </c>
      <c r="R29" s="11"/>
      <c r="S29" s="11">
        <v>50</v>
      </c>
      <c r="T29" s="11">
        <v>10</v>
      </c>
      <c r="U29" s="11">
        <v>6000</v>
      </c>
      <c r="V29" s="11" t="s">
        <v>181</v>
      </c>
      <c r="W29" s="11">
        <f t="shared" si="1"/>
        <v>167</v>
      </c>
      <c r="X29" s="16">
        <v>167</v>
      </c>
      <c r="Y29" s="11"/>
      <c r="Z29" s="11">
        <v>9</v>
      </c>
      <c r="AA29" s="11">
        <v>8</v>
      </c>
      <c r="AB29" s="11">
        <v>500</v>
      </c>
      <c r="AC29" s="11">
        <v>1500</v>
      </c>
      <c r="AD29" s="11">
        <v>500</v>
      </c>
      <c r="AE29" s="11">
        <v>1500</v>
      </c>
      <c r="AF29" s="14" t="s">
        <v>178</v>
      </c>
      <c r="AG29" s="14" t="s">
        <v>179</v>
      </c>
    </row>
    <row r="30" s="1" customFormat="1" ht="94.5" spans="1:33">
      <c r="A30" s="11">
        <v>23</v>
      </c>
      <c r="B30" s="11" t="s">
        <v>43</v>
      </c>
      <c r="C30" s="11" t="s">
        <v>44</v>
      </c>
      <c r="D30" s="11" t="s">
        <v>103</v>
      </c>
      <c r="E30" s="11"/>
      <c r="F30" s="11"/>
      <c r="G30" s="11" t="s">
        <v>75</v>
      </c>
      <c r="H30" s="11" t="s">
        <v>185</v>
      </c>
      <c r="I30" s="14" t="s">
        <v>174</v>
      </c>
      <c r="J30" s="11" t="s">
        <v>50</v>
      </c>
      <c r="K30" s="11" t="s">
        <v>78</v>
      </c>
      <c r="L30" s="11" t="s">
        <v>79</v>
      </c>
      <c r="M30" s="11" t="s">
        <v>108</v>
      </c>
      <c r="N30" s="11" t="s">
        <v>109</v>
      </c>
      <c r="O30" s="11"/>
      <c r="P30" s="11"/>
      <c r="Q30" s="11">
        <v>5700</v>
      </c>
      <c r="R30" s="11"/>
      <c r="S30" s="11">
        <v>3</v>
      </c>
      <c r="T30" s="11">
        <v>510</v>
      </c>
      <c r="U30" s="11">
        <v>300000</v>
      </c>
      <c r="V30" s="11" t="s">
        <v>186</v>
      </c>
      <c r="W30" s="11">
        <f t="shared" si="1"/>
        <v>250</v>
      </c>
      <c r="X30" s="16">
        <v>250</v>
      </c>
      <c r="Y30" s="11"/>
      <c r="Z30" s="11">
        <v>13</v>
      </c>
      <c r="AA30" s="11">
        <v>3</v>
      </c>
      <c r="AB30" s="16">
        <v>890</v>
      </c>
      <c r="AC30" s="16">
        <v>3700</v>
      </c>
      <c r="AD30" s="16">
        <v>884</v>
      </c>
      <c r="AE30" s="16">
        <v>3677</v>
      </c>
      <c r="AF30" s="14" t="s">
        <v>178</v>
      </c>
      <c r="AG30" s="14" t="s">
        <v>179</v>
      </c>
    </row>
    <row r="31" s="1" customFormat="1" ht="94.5" spans="1:33">
      <c r="A31" s="11">
        <v>24</v>
      </c>
      <c r="B31" s="11" t="s">
        <v>43</v>
      </c>
      <c r="C31" s="11" t="s">
        <v>44</v>
      </c>
      <c r="D31" s="11" t="s">
        <v>94</v>
      </c>
      <c r="E31" s="11"/>
      <c r="F31" s="11"/>
      <c r="G31" s="11" t="s">
        <v>75</v>
      </c>
      <c r="H31" s="11" t="s">
        <v>187</v>
      </c>
      <c r="I31" s="14" t="s">
        <v>174</v>
      </c>
      <c r="J31" s="11" t="s">
        <v>50</v>
      </c>
      <c r="K31" s="11" t="s">
        <v>78</v>
      </c>
      <c r="L31" s="11" t="s">
        <v>79</v>
      </c>
      <c r="M31" s="11" t="s">
        <v>99</v>
      </c>
      <c r="N31" s="11" t="s">
        <v>100</v>
      </c>
      <c r="O31" s="11"/>
      <c r="P31" s="11"/>
      <c r="Q31" s="11">
        <v>500</v>
      </c>
      <c r="R31" s="11"/>
      <c r="S31" s="11">
        <v>0.3</v>
      </c>
      <c r="T31" s="11">
        <v>500</v>
      </c>
      <c r="U31" s="11">
        <v>2000</v>
      </c>
      <c r="V31" s="11"/>
      <c r="W31" s="11">
        <f t="shared" si="1"/>
        <v>130</v>
      </c>
      <c r="X31" s="16">
        <v>130</v>
      </c>
      <c r="Y31" s="11"/>
      <c r="Z31" s="11">
        <v>6</v>
      </c>
      <c r="AA31" s="11">
        <v>1</v>
      </c>
      <c r="AB31" s="11">
        <v>365</v>
      </c>
      <c r="AC31" s="11">
        <v>2065</v>
      </c>
      <c r="AD31" s="11">
        <v>339</v>
      </c>
      <c r="AE31" s="11">
        <v>1631</v>
      </c>
      <c r="AF31" s="14" t="s">
        <v>178</v>
      </c>
      <c r="AG31" s="14" t="s">
        <v>179</v>
      </c>
    </row>
    <row r="32" s="1" customFormat="1" ht="94.5" spans="1:33">
      <c r="A32" s="11">
        <v>25</v>
      </c>
      <c r="B32" s="11" t="s">
        <v>43</v>
      </c>
      <c r="C32" s="11" t="s">
        <v>44</v>
      </c>
      <c r="D32" s="11" t="s">
        <v>144</v>
      </c>
      <c r="E32" s="11"/>
      <c r="F32" s="11"/>
      <c r="G32" s="11" t="s">
        <v>75</v>
      </c>
      <c r="H32" s="11" t="s">
        <v>188</v>
      </c>
      <c r="I32" s="14" t="s">
        <v>174</v>
      </c>
      <c r="J32" s="11" t="s">
        <v>50</v>
      </c>
      <c r="K32" s="11" t="s">
        <v>78</v>
      </c>
      <c r="L32" s="11" t="s">
        <v>79</v>
      </c>
      <c r="M32" s="11" t="s">
        <v>147</v>
      </c>
      <c r="N32" s="11" t="s">
        <v>148</v>
      </c>
      <c r="O32" s="11"/>
      <c r="P32" s="11"/>
      <c r="Q32" s="11">
        <v>4000</v>
      </c>
      <c r="R32" s="11"/>
      <c r="S32" s="11">
        <v>1.1</v>
      </c>
      <c r="T32" s="11">
        <v>290</v>
      </c>
      <c r="U32" s="11">
        <v>15000</v>
      </c>
      <c r="V32" s="11"/>
      <c r="W32" s="11">
        <f t="shared" si="1"/>
        <v>260</v>
      </c>
      <c r="X32" s="16">
        <v>260</v>
      </c>
      <c r="Y32" s="11"/>
      <c r="Z32" s="11">
        <v>12</v>
      </c>
      <c r="AA32" s="11">
        <v>3</v>
      </c>
      <c r="AB32" s="11">
        <v>992</v>
      </c>
      <c r="AC32" s="11">
        <v>3788</v>
      </c>
      <c r="AD32" s="11">
        <v>902</v>
      </c>
      <c r="AE32" s="11">
        <v>3510</v>
      </c>
      <c r="AF32" s="14" t="s">
        <v>178</v>
      </c>
      <c r="AG32" s="14" t="s">
        <v>179</v>
      </c>
    </row>
    <row r="33" s="1" customFormat="1" ht="94.5" spans="1:33">
      <c r="A33" s="11">
        <v>26</v>
      </c>
      <c r="B33" s="11" t="s">
        <v>43</v>
      </c>
      <c r="C33" s="11" t="s">
        <v>44</v>
      </c>
      <c r="D33" s="11" t="s">
        <v>72</v>
      </c>
      <c r="E33" s="11"/>
      <c r="F33" s="11"/>
      <c r="G33" s="11" t="s">
        <v>75</v>
      </c>
      <c r="H33" s="11" t="s">
        <v>189</v>
      </c>
      <c r="I33" s="14" t="s">
        <v>174</v>
      </c>
      <c r="J33" s="11" t="s">
        <v>50</v>
      </c>
      <c r="K33" s="11" t="s">
        <v>78</v>
      </c>
      <c r="L33" s="11" t="s">
        <v>79</v>
      </c>
      <c r="M33" s="11" t="s">
        <v>80</v>
      </c>
      <c r="N33" s="11" t="s">
        <v>81</v>
      </c>
      <c r="O33" s="11"/>
      <c r="P33" s="11"/>
      <c r="Q33" s="11">
        <v>4500</v>
      </c>
      <c r="R33" s="11"/>
      <c r="S33" s="11">
        <v>5</v>
      </c>
      <c r="T33" s="11">
        <v>1000</v>
      </c>
      <c r="U33" s="11">
        <v>30000</v>
      </c>
      <c r="V33" s="11" t="s">
        <v>190</v>
      </c>
      <c r="W33" s="11">
        <f t="shared" si="1"/>
        <v>200</v>
      </c>
      <c r="X33" s="16">
        <v>200</v>
      </c>
      <c r="Y33" s="11"/>
      <c r="Z33" s="11">
        <v>15</v>
      </c>
      <c r="AA33" s="11">
        <v>2</v>
      </c>
      <c r="AB33" s="11">
        <v>530</v>
      </c>
      <c r="AC33" s="11">
        <v>1930</v>
      </c>
      <c r="AD33" s="11">
        <v>501</v>
      </c>
      <c r="AE33" s="11">
        <v>1834</v>
      </c>
      <c r="AF33" s="14" t="s">
        <v>191</v>
      </c>
      <c r="AG33" s="14" t="s">
        <v>179</v>
      </c>
    </row>
    <row r="34" s="1" customFormat="1" ht="94.5" spans="1:33">
      <c r="A34" s="11">
        <v>27</v>
      </c>
      <c r="B34" s="11" t="s">
        <v>43</v>
      </c>
      <c r="C34" s="11" t="s">
        <v>44</v>
      </c>
      <c r="D34" s="11" t="s">
        <v>166</v>
      </c>
      <c r="E34" s="11"/>
      <c r="F34" s="11"/>
      <c r="G34" s="11" t="s">
        <v>75</v>
      </c>
      <c r="H34" s="11" t="s">
        <v>192</v>
      </c>
      <c r="I34" s="14" t="s">
        <v>174</v>
      </c>
      <c r="J34" s="11" t="s">
        <v>50</v>
      </c>
      <c r="K34" s="11" t="s">
        <v>78</v>
      </c>
      <c r="L34" s="11" t="s">
        <v>79</v>
      </c>
      <c r="M34" s="11" t="s">
        <v>170</v>
      </c>
      <c r="N34" s="11" t="s">
        <v>171</v>
      </c>
      <c r="O34" s="11"/>
      <c r="P34" s="11"/>
      <c r="Q34" s="11">
        <v>1500</v>
      </c>
      <c r="R34" s="11"/>
      <c r="S34" s="11">
        <v>1</v>
      </c>
      <c r="T34" s="11">
        <v>50</v>
      </c>
      <c r="U34" s="11"/>
      <c r="V34" s="11"/>
      <c r="W34" s="11">
        <f t="shared" si="1"/>
        <v>200</v>
      </c>
      <c r="X34" s="16">
        <v>200</v>
      </c>
      <c r="Y34" s="11"/>
      <c r="Z34" s="11">
        <v>8</v>
      </c>
      <c r="AA34" s="11">
        <v>2</v>
      </c>
      <c r="AB34" s="11">
        <v>500</v>
      </c>
      <c r="AC34" s="11">
        <v>1500</v>
      </c>
      <c r="AD34" s="11">
        <v>500</v>
      </c>
      <c r="AE34" s="11">
        <v>1500</v>
      </c>
      <c r="AF34" s="14" t="s">
        <v>178</v>
      </c>
      <c r="AG34" s="14" t="s">
        <v>179</v>
      </c>
    </row>
    <row r="35" s="1" customFormat="1" ht="94.5" spans="1:33">
      <c r="A35" s="11">
        <v>28</v>
      </c>
      <c r="B35" s="11" t="s">
        <v>43</v>
      </c>
      <c r="C35" s="11" t="s">
        <v>44</v>
      </c>
      <c r="D35" s="11" t="s">
        <v>193</v>
      </c>
      <c r="E35" s="11"/>
      <c r="F35" s="11"/>
      <c r="G35" s="11" t="s">
        <v>75</v>
      </c>
      <c r="H35" s="11" t="s">
        <v>194</v>
      </c>
      <c r="I35" s="14" t="s">
        <v>174</v>
      </c>
      <c r="J35" s="11" t="s">
        <v>50</v>
      </c>
      <c r="K35" s="11" t="s">
        <v>78</v>
      </c>
      <c r="L35" s="11" t="s">
        <v>79</v>
      </c>
      <c r="M35" s="11" t="s">
        <v>195</v>
      </c>
      <c r="N35" s="11" t="s">
        <v>196</v>
      </c>
      <c r="O35" s="11"/>
      <c r="P35" s="11"/>
      <c r="Q35" s="11">
        <v>100</v>
      </c>
      <c r="R35" s="11"/>
      <c r="S35" s="11">
        <v>160</v>
      </c>
      <c r="T35" s="11">
        <v>12</v>
      </c>
      <c r="U35" s="11">
        <v>2000</v>
      </c>
      <c r="V35" s="11"/>
      <c r="W35" s="11">
        <f t="shared" si="1"/>
        <v>200</v>
      </c>
      <c r="X35" s="16">
        <v>200</v>
      </c>
      <c r="Y35" s="11"/>
      <c r="Z35" s="11">
        <v>10</v>
      </c>
      <c r="AA35" s="11">
        <v>3</v>
      </c>
      <c r="AB35" s="11">
        <v>1041</v>
      </c>
      <c r="AC35" s="11">
        <v>15551</v>
      </c>
      <c r="AD35" s="11">
        <v>975</v>
      </c>
      <c r="AE35" s="11">
        <v>14692</v>
      </c>
      <c r="AF35" s="14" t="s">
        <v>178</v>
      </c>
      <c r="AG35" s="14" t="s">
        <v>179</v>
      </c>
    </row>
    <row r="36" s="1" customFormat="1" ht="94.5" spans="1:33">
      <c r="A36" s="11">
        <v>29</v>
      </c>
      <c r="B36" s="11" t="s">
        <v>43</v>
      </c>
      <c r="C36" s="11" t="s">
        <v>44</v>
      </c>
      <c r="D36" s="11" t="s">
        <v>197</v>
      </c>
      <c r="E36" s="11"/>
      <c r="F36" s="11"/>
      <c r="G36" s="11" t="s">
        <v>75</v>
      </c>
      <c r="H36" s="11" t="s">
        <v>198</v>
      </c>
      <c r="I36" s="14" t="s">
        <v>174</v>
      </c>
      <c r="J36" s="11" t="s">
        <v>50</v>
      </c>
      <c r="K36" s="11" t="s">
        <v>78</v>
      </c>
      <c r="L36" s="11" t="s">
        <v>79</v>
      </c>
      <c r="M36" s="11" t="s">
        <v>199</v>
      </c>
      <c r="N36" s="11" t="s">
        <v>200</v>
      </c>
      <c r="O36" s="11"/>
      <c r="P36" s="30"/>
      <c r="Q36" s="11">
        <v>3120</v>
      </c>
      <c r="R36" s="11">
        <v>0</v>
      </c>
      <c r="S36" s="11">
        <v>0.7665</v>
      </c>
      <c r="T36" s="11">
        <v>20</v>
      </c>
      <c r="U36" s="11">
        <v>50000</v>
      </c>
      <c r="V36" s="11"/>
      <c r="W36" s="11">
        <f t="shared" si="1"/>
        <v>113</v>
      </c>
      <c r="X36" s="16">
        <v>113</v>
      </c>
      <c r="Y36" s="11"/>
      <c r="Z36" s="11">
        <v>4</v>
      </c>
      <c r="AA36" s="11">
        <v>2</v>
      </c>
      <c r="AB36" s="11">
        <v>356</v>
      </c>
      <c r="AC36" s="11">
        <v>1320</v>
      </c>
      <c r="AD36" s="11">
        <v>356</v>
      </c>
      <c r="AE36" s="11">
        <v>1320</v>
      </c>
      <c r="AF36" s="14" t="s">
        <v>201</v>
      </c>
      <c r="AG36" s="14" t="s">
        <v>179</v>
      </c>
    </row>
    <row r="37" s="1" customFormat="1" ht="94.5" spans="1:33">
      <c r="A37" s="11">
        <v>30</v>
      </c>
      <c r="B37" s="11" t="s">
        <v>43</v>
      </c>
      <c r="C37" s="11" t="s">
        <v>44</v>
      </c>
      <c r="D37" s="11" t="s">
        <v>202</v>
      </c>
      <c r="E37" s="11"/>
      <c r="F37" s="11"/>
      <c r="G37" s="11" t="s">
        <v>75</v>
      </c>
      <c r="H37" s="11" t="s">
        <v>203</v>
      </c>
      <c r="I37" s="14" t="s">
        <v>174</v>
      </c>
      <c r="J37" s="11" t="s">
        <v>50</v>
      </c>
      <c r="K37" s="11" t="s">
        <v>78</v>
      </c>
      <c r="L37" s="11" t="s">
        <v>79</v>
      </c>
      <c r="M37" s="11" t="s">
        <v>204</v>
      </c>
      <c r="N37" s="11" t="s">
        <v>205</v>
      </c>
      <c r="O37" s="11"/>
      <c r="P37" s="11"/>
      <c r="Q37" s="11">
        <v>3700</v>
      </c>
      <c r="R37" s="11"/>
      <c r="S37" s="11">
        <v>0.92</v>
      </c>
      <c r="T37" s="11">
        <v>75</v>
      </c>
      <c r="U37" s="11">
        <v>22500</v>
      </c>
      <c r="V37" s="11"/>
      <c r="W37" s="11">
        <f t="shared" si="1"/>
        <v>130</v>
      </c>
      <c r="X37" s="16">
        <v>130</v>
      </c>
      <c r="Y37" s="11"/>
      <c r="Z37" s="11">
        <v>10</v>
      </c>
      <c r="AA37" s="11">
        <v>1</v>
      </c>
      <c r="AB37" s="11">
        <v>350</v>
      </c>
      <c r="AC37" s="11">
        <v>1180</v>
      </c>
      <c r="AD37" s="11">
        <v>350</v>
      </c>
      <c r="AE37" s="11">
        <v>1180</v>
      </c>
      <c r="AF37" s="14" t="s">
        <v>206</v>
      </c>
      <c r="AG37" s="14" t="s">
        <v>179</v>
      </c>
    </row>
    <row r="38" s="1" customFormat="1" ht="94.5" spans="1:33">
      <c r="A38" s="11">
        <v>31</v>
      </c>
      <c r="B38" s="11" t="s">
        <v>43</v>
      </c>
      <c r="C38" s="11" t="s">
        <v>44</v>
      </c>
      <c r="D38" s="11" t="s">
        <v>137</v>
      </c>
      <c r="E38" s="11"/>
      <c r="F38" s="11"/>
      <c r="G38" s="11" t="s">
        <v>75</v>
      </c>
      <c r="H38" s="11" t="s">
        <v>207</v>
      </c>
      <c r="I38" s="14" t="s">
        <v>174</v>
      </c>
      <c r="J38" s="11" t="s">
        <v>50</v>
      </c>
      <c r="K38" s="11" t="s">
        <v>78</v>
      </c>
      <c r="L38" s="11" t="s">
        <v>79</v>
      </c>
      <c r="M38" s="11" t="s">
        <v>140</v>
      </c>
      <c r="N38" s="11" t="s">
        <v>141</v>
      </c>
      <c r="O38" s="11"/>
      <c r="P38" s="30"/>
      <c r="Q38" s="11">
        <v>2000</v>
      </c>
      <c r="R38" s="11"/>
      <c r="S38" s="11">
        <v>3</v>
      </c>
      <c r="T38" s="11">
        <v>30</v>
      </c>
      <c r="U38" s="11">
        <v>1200</v>
      </c>
      <c r="V38" s="11">
        <v>50</v>
      </c>
      <c r="W38" s="11">
        <f t="shared" si="1"/>
        <v>135</v>
      </c>
      <c r="X38" s="16">
        <v>135</v>
      </c>
      <c r="Y38" s="11"/>
      <c r="Z38" s="11">
        <v>4</v>
      </c>
      <c r="AA38" s="11">
        <v>2</v>
      </c>
      <c r="AB38" s="11">
        <v>425</v>
      </c>
      <c r="AC38" s="11">
        <v>1635</v>
      </c>
      <c r="AD38" s="11">
        <v>425</v>
      </c>
      <c r="AE38" s="11">
        <v>1635</v>
      </c>
      <c r="AF38" s="14" t="s">
        <v>208</v>
      </c>
      <c r="AG38" s="14" t="s">
        <v>209</v>
      </c>
    </row>
    <row r="39" s="1" customFormat="1" ht="94.5" spans="1:33">
      <c r="A39" s="11">
        <v>32</v>
      </c>
      <c r="B39" s="11" t="s">
        <v>43</v>
      </c>
      <c r="C39" s="11" t="s">
        <v>44</v>
      </c>
      <c r="D39" s="11" t="s">
        <v>161</v>
      </c>
      <c r="E39" s="11"/>
      <c r="F39" s="11"/>
      <c r="G39" s="11" t="s">
        <v>75</v>
      </c>
      <c r="H39" s="11" t="s">
        <v>210</v>
      </c>
      <c r="I39" s="14" t="s">
        <v>174</v>
      </c>
      <c r="J39" s="11" t="s">
        <v>50</v>
      </c>
      <c r="K39" s="11" t="s">
        <v>78</v>
      </c>
      <c r="L39" s="11" t="s">
        <v>79</v>
      </c>
      <c r="M39" s="11" t="s">
        <v>164</v>
      </c>
      <c r="N39" s="11" t="s">
        <v>165</v>
      </c>
      <c r="O39" s="11"/>
      <c r="P39" s="11"/>
      <c r="Q39" s="11">
        <v>1950</v>
      </c>
      <c r="R39" s="11"/>
      <c r="S39" s="11">
        <v>5</v>
      </c>
      <c r="T39" s="11">
        <v>110</v>
      </c>
      <c r="U39" s="11"/>
      <c r="V39" s="11"/>
      <c r="W39" s="11">
        <f t="shared" si="1"/>
        <v>195</v>
      </c>
      <c r="X39" s="16">
        <v>195</v>
      </c>
      <c r="Y39" s="11"/>
      <c r="Z39" s="11">
        <v>7</v>
      </c>
      <c r="AA39" s="11">
        <v>2</v>
      </c>
      <c r="AB39" s="11">
        <v>299</v>
      </c>
      <c r="AC39" s="11">
        <v>1290</v>
      </c>
      <c r="AD39" s="11">
        <v>291</v>
      </c>
      <c r="AE39" s="11">
        <v>1266</v>
      </c>
      <c r="AF39" s="14" t="s">
        <v>211</v>
      </c>
      <c r="AG39" s="14" t="s">
        <v>179</v>
      </c>
    </row>
    <row r="40" s="1" customFormat="1" ht="94.5" spans="1:33">
      <c r="A40" s="11">
        <v>33</v>
      </c>
      <c r="B40" s="11" t="s">
        <v>43</v>
      </c>
      <c r="C40" s="11" t="s">
        <v>44</v>
      </c>
      <c r="D40" s="11" t="s">
        <v>212</v>
      </c>
      <c r="E40" s="11"/>
      <c r="F40" s="11"/>
      <c r="G40" s="11" t="s">
        <v>75</v>
      </c>
      <c r="H40" s="11" t="s">
        <v>213</v>
      </c>
      <c r="I40" s="14" t="s">
        <v>174</v>
      </c>
      <c r="J40" s="11" t="s">
        <v>50</v>
      </c>
      <c r="K40" s="11" t="s">
        <v>78</v>
      </c>
      <c r="L40" s="11" t="s">
        <v>79</v>
      </c>
      <c r="M40" s="11" t="s">
        <v>214</v>
      </c>
      <c r="N40" s="11" t="s">
        <v>215</v>
      </c>
      <c r="O40" s="11"/>
      <c r="P40" s="11"/>
      <c r="Q40" s="11">
        <v>3500</v>
      </c>
      <c r="R40" s="11"/>
      <c r="S40" s="11">
        <v>0.1</v>
      </c>
      <c r="T40" s="11">
        <v>100</v>
      </c>
      <c r="U40" s="11"/>
      <c r="V40" s="11"/>
      <c r="W40" s="11">
        <f t="shared" si="1"/>
        <v>200</v>
      </c>
      <c r="X40" s="16">
        <v>200</v>
      </c>
      <c r="Y40" s="11"/>
      <c r="Z40" s="11">
        <v>8</v>
      </c>
      <c r="AA40" s="11">
        <v>1</v>
      </c>
      <c r="AB40" s="11">
        <v>404</v>
      </c>
      <c r="AC40" s="11">
        <v>1656</v>
      </c>
      <c r="AD40" s="11">
        <v>404</v>
      </c>
      <c r="AE40" s="11">
        <v>1656</v>
      </c>
      <c r="AF40" s="14" t="s">
        <v>178</v>
      </c>
      <c r="AG40" s="14" t="s">
        <v>216</v>
      </c>
    </row>
    <row r="41" s="1" customFormat="1" ht="110.25" spans="1:33">
      <c r="A41" s="11">
        <v>34</v>
      </c>
      <c r="B41" s="11" t="s">
        <v>43</v>
      </c>
      <c r="C41" s="11" t="s">
        <v>44</v>
      </c>
      <c r="D41" s="11" t="s">
        <v>126</v>
      </c>
      <c r="E41" s="11"/>
      <c r="F41" s="11"/>
      <c r="G41" s="11" t="s">
        <v>75</v>
      </c>
      <c r="H41" s="11" t="s">
        <v>217</v>
      </c>
      <c r="I41" s="14" t="s">
        <v>174</v>
      </c>
      <c r="J41" s="11" t="s">
        <v>50</v>
      </c>
      <c r="K41" s="11" t="s">
        <v>78</v>
      </c>
      <c r="L41" s="11" t="s">
        <v>79</v>
      </c>
      <c r="M41" s="11" t="s">
        <v>130</v>
      </c>
      <c r="N41" s="11" t="s">
        <v>131</v>
      </c>
      <c r="O41" s="11"/>
      <c r="P41" s="11"/>
      <c r="Q41" s="11">
        <v>1283</v>
      </c>
      <c r="R41" s="11"/>
      <c r="S41" s="11">
        <v>3361</v>
      </c>
      <c r="T41" s="11">
        <v>61</v>
      </c>
      <c r="U41" s="11">
        <v>5000</v>
      </c>
      <c r="V41" s="11"/>
      <c r="W41" s="11">
        <f t="shared" si="1"/>
        <v>50</v>
      </c>
      <c r="X41" s="16">
        <v>50</v>
      </c>
      <c r="Y41" s="11"/>
      <c r="Z41" s="11">
        <v>7</v>
      </c>
      <c r="AA41" s="11">
        <v>3</v>
      </c>
      <c r="AB41" s="11">
        <v>440</v>
      </c>
      <c r="AC41" s="11">
        <v>1324</v>
      </c>
      <c r="AD41" s="11">
        <v>440</v>
      </c>
      <c r="AE41" s="11">
        <v>1324</v>
      </c>
      <c r="AF41" s="14" t="s">
        <v>218</v>
      </c>
      <c r="AG41" s="14" t="s">
        <v>219</v>
      </c>
    </row>
    <row r="42" s="18" customFormat="1" ht="110.25" spans="1:35">
      <c r="A42" s="11">
        <v>35</v>
      </c>
      <c r="B42" s="11" t="s">
        <v>43</v>
      </c>
      <c r="C42" s="11" t="s">
        <v>44</v>
      </c>
      <c r="D42" s="11"/>
      <c r="E42" s="11"/>
      <c r="F42" s="11"/>
      <c r="G42" s="26" t="s">
        <v>75</v>
      </c>
      <c r="H42" s="26" t="s">
        <v>220</v>
      </c>
      <c r="I42" s="14" t="s">
        <v>221</v>
      </c>
      <c r="J42" s="11" t="s">
        <v>50</v>
      </c>
      <c r="K42" s="11" t="s">
        <v>78</v>
      </c>
      <c r="L42" s="11" t="s">
        <v>79</v>
      </c>
      <c r="M42" s="11" t="s">
        <v>79</v>
      </c>
      <c r="N42" s="11" t="s">
        <v>222</v>
      </c>
      <c r="O42" s="11">
        <v>1</v>
      </c>
      <c r="P42" s="11"/>
      <c r="Q42" s="11"/>
      <c r="R42" s="11"/>
      <c r="S42" s="11"/>
      <c r="T42" s="11"/>
      <c r="U42" s="11"/>
      <c r="V42" s="11"/>
      <c r="W42" s="11">
        <f t="shared" si="1"/>
        <v>50</v>
      </c>
      <c r="X42" s="16">
        <v>50</v>
      </c>
      <c r="Y42" s="11"/>
      <c r="Z42" s="33">
        <v>188</v>
      </c>
      <c r="AA42" s="33">
        <v>48</v>
      </c>
      <c r="AB42" s="11">
        <v>16087</v>
      </c>
      <c r="AC42" s="11">
        <v>56300</v>
      </c>
      <c r="AD42" s="11">
        <v>14435</v>
      </c>
      <c r="AE42" s="11">
        <v>51174</v>
      </c>
      <c r="AF42" s="14" t="s">
        <v>223</v>
      </c>
      <c r="AG42" s="14" t="s">
        <v>224</v>
      </c>
      <c r="AH42" s="1"/>
      <c r="AI42" s="1"/>
    </row>
    <row r="43" s="1" customFormat="1" ht="94.5" spans="1:33">
      <c r="A43" s="11">
        <v>36</v>
      </c>
      <c r="B43" s="11" t="s">
        <v>43</v>
      </c>
      <c r="C43" s="11" t="s">
        <v>44</v>
      </c>
      <c r="D43" s="16"/>
      <c r="E43" s="16"/>
      <c r="F43" s="16"/>
      <c r="G43" s="11" t="s">
        <v>75</v>
      </c>
      <c r="H43" s="11" t="s">
        <v>225</v>
      </c>
      <c r="I43" s="14" t="s">
        <v>226</v>
      </c>
      <c r="J43" s="11" t="s">
        <v>50</v>
      </c>
      <c r="K43" s="11" t="s">
        <v>78</v>
      </c>
      <c r="L43" s="11" t="s">
        <v>79</v>
      </c>
      <c r="M43" s="11" t="s">
        <v>79</v>
      </c>
      <c r="N43" s="11" t="s">
        <v>222</v>
      </c>
      <c r="O43" s="11">
        <v>1</v>
      </c>
      <c r="P43" s="11"/>
      <c r="Q43" s="11"/>
      <c r="R43" s="11"/>
      <c r="S43" s="11"/>
      <c r="T43" s="11"/>
      <c r="U43" s="11"/>
      <c r="V43" s="11"/>
      <c r="W43" s="11">
        <f t="shared" si="1"/>
        <v>420</v>
      </c>
      <c r="X43" s="16">
        <v>420</v>
      </c>
      <c r="Y43" s="11"/>
      <c r="Z43" s="11">
        <v>34</v>
      </c>
      <c r="AA43" s="11">
        <v>21</v>
      </c>
      <c r="AB43" s="11">
        <v>8989</v>
      </c>
      <c r="AC43" s="11">
        <v>37066</v>
      </c>
      <c r="AD43" s="11">
        <v>1138</v>
      </c>
      <c r="AE43" s="11">
        <v>3861</v>
      </c>
      <c r="AF43" s="14" t="s">
        <v>227</v>
      </c>
      <c r="AG43" s="14" t="s">
        <v>228</v>
      </c>
    </row>
    <row r="44" s="1" customFormat="1" ht="94.5" spans="1:33">
      <c r="A44" s="11">
        <v>37</v>
      </c>
      <c r="B44" s="11" t="s">
        <v>43</v>
      </c>
      <c r="C44" s="11" t="s">
        <v>44</v>
      </c>
      <c r="D44" s="11"/>
      <c r="E44" s="11"/>
      <c r="F44" s="11"/>
      <c r="G44" s="11" t="s">
        <v>75</v>
      </c>
      <c r="H44" s="11" t="s">
        <v>229</v>
      </c>
      <c r="I44" s="14" t="s">
        <v>230</v>
      </c>
      <c r="J44" s="11" t="s">
        <v>50</v>
      </c>
      <c r="K44" s="11" t="s">
        <v>78</v>
      </c>
      <c r="L44" s="11" t="s">
        <v>79</v>
      </c>
      <c r="M44" s="11" t="s">
        <v>79</v>
      </c>
      <c r="N44" s="11" t="s">
        <v>222</v>
      </c>
      <c r="O44" s="11">
        <v>1</v>
      </c>
      <c r="P44" s="11"/>
      <c r="Q44" s="11"/>
      <c r="R44" s="11"/>
      <c r="S44" s="11"/>
      <c r="T44" s="11"/>
      <c r="U44" s="11"/>
      <c r="V44" s="11"/>
      <c r="W44" s="11">
        <f t="shared" si="1"/>
        <v>50</v>
      </c>
      <c r="X44" s="16">
        <v>50</v>
      </c>
      <c r="Y44" s="11"/>
      <c r="Z44" s="11"/>
      <c r="AA44" s="11"/>
      <c r="AB44" s="11">
        <v>18</v>
      </c>
      <c r="AC44" s="11">
        <v>72</v>
      </c>
      <c r="AD44" s="11">
        <v>18</v>
      </c>
      <c r="AE44" s="11">
        <v>72</v>
      </c>
      <c r="AF44" s="14" t="s">
        <v>231</v>
      </c>
      <c r="AG44" s="14" t="s">
        <v>231</v>
      </c>
    </row>
    <row r="45" s="18" customFormat="1" ht="110.25" spans="1:35">
      <c r="A45" s="11">
        <v>38</v>
      </c>
      <c r="B45" s="11" t="s">
        <v>43</v>
      </c>
      <c r="C45" s="11" t="s">
        <v>44</v>
      </c>
      <c r="D45" s="11" t="s">
        <v>172</v>
      </c>
      <c r="E45" s="11" t="s">
        <v>232</v>
      </c>
      <c r="F45" s="11" t="s">
        <v>233</v>
      </c>
      <c r="G45" s="11" t="s">
        <v>234</v>
      </c>
      <c r="H45" s="11" t="s">
        <v>235</v>
      </c>
      <c r="I45" s="14" t="s">
        <v>236</v>
      </c>
      <c r="J45" s="11" t="s">
        <v>50</v>
      </c>
      <c r="K45" s="11" t="s">
        <v>78</v>
      </c>
      <c r="L45" s="11" t="s">
        <v>79</v>
      </c>
      <c r="M45" s="11" t="s">
        <v>175</v>
      </c>
      <c r="N45" s="11" t="s">
        <v>176</v>
      </c>
      <c r="O45" s="11">
        <v>1</v>
      </c>
      <c r="P45" s="11">
        <v>2.3</v>
      </c>
      <c r="Q45" s="11"/>
      <c r="R45" s="11"/>
      <c r="S45" s="11"/>
      <c r="T45" s="11"/>
      <c r="U45" s="11"/>
      <c r="V45" s="11"/>
      <c r="W45" s="11">
        <f t="shared" si="1"/>
        <v>100</v>
      </c>
      <c r="X45" s="16">
        <v>100</v>
      </c>
      <c r="Y45" s="11"/>
      <c r="Z45" s="11">
        <v>3</v>
      </c>
      <c r="AA45" s="11">
        <v>1</v>
      </c>
      <c r="AB45" s="11">
        <v>463</v>
      </c>
      <c r="AC45" s="11">
        <v>1268</v>
      </c>
      <c r="AD45" s="11">
        <v>47</v>
      </c>
      <c r="AE45" s="11">
        <v>189</v>
      </c>
      <c r="AF45" s="14" t="s">
        <v>237</v>
      </c>
      <c r="AG45" s="14" t="s">
        <v>238</v>
      </c>
      <c r="AH45" s="1" t="s">
        <v>239</v>
      </c>
      <c r="AI45" s="1" t="s">
        <v>240</v>
      </c>
    </row>
    <row r="46" s="18" customFormat="1" ht="110.25" spans="1:35">
      <c r="A46" s="11">
        <v>39</v>
      </c>
      <c r="B46" s="11" t="s">
        <v>43</v>
      </c>
      <c r="C46" s="11" t="s">
        <v>44</v>
      </c>
      <c r="D46" s="11" t="s">
        <v>172</v>
      </c>
      <c r="E46" s="11" t="s">
        <v>241</v>
      </c>
      <c r="F46" s="11" t="s">
        <v>242</v>
      </c>
      <c r="G46" s="11" t="s">
        <v>234</v>
      </c>
      <c r="H46" s="11" t="s">
        <v>243</v>
      </c>
      <c r="I46" s="14" t="s">
        <v>244</v>
      </c>
      <c r="J46" s="11" t="s">
        <v>50</v>
      </c>
      <c r="K46" s="11" t="s">
        <v>78</v>
      </c>
      <c r="L46" s="11" t="s">
        <v>79</v>
      </c>
      <c r="M46" s="11" t="s">
        <v>175</v>
      </c>
      <c r="N46" s="11" t="s">
        <v>176</v>
      </c>
      <c r="O46" s="11">
        <v>1</v>
      </c>
      <c r="P46" s="11"/>
      <c r="Q46" s="11"/>
      <c r="R46" s="11"/>
      <c r="S46" s="11"/>
      <c r="T46" s="11"/>
      <c r="U46" s="11"/>
      <c r="V46" s="11" t="s">
        <v>245</v>
      </c>
      <c r="W46" s="11">
        <f t="shared" si="1"/>
        <v>43</v>
      </c>
      <c r="X46" s="16">
        <v>43</v>
      </c>
      <c r="Y46" s="11"/>
      <c r="Z46" s="11">
        <v>1</v>
      </c>
      <c r="AA46" s="11"/>
      <c r="AB46" s="11">
        <v>145</v>
      </c>
      <c r="AC46" s="11">
        <v>652</v>
      </c>
      <c r="AD46" s="11">
        <v>9</v>
      </c>
      <c r="AE46" s="11">
        <v>22</v>
      </c>
      <c r="AF46" s="14" t="s">
        <v>246</v>
      </c>
      <c r="AG46" s="14" t="s">
        <v>247</v>
      </c>
      <c r="AH46" s="1" t="s">
        <v>239</v>
      </c>
      <c r="AI46" s="1" t="s">
        <v>248</v>
      </c>
    </row>
    <row r="47" s="18" customFormat="1" ht="110.25" spans="1:35">
      <c r="A47" s="11">
        <v>40</v>
      </c>
      <c r="B47" s="11" t="s">
        <v>43</v>
      </c>
      <c r="C47" s="11" t="s">
        <v>44</v>
      </c>
      <c r="D47" s="11" t="s">
        <v>172</v>
      </c>
      <c r="E47" s="11" t="s">
        <v>249</v>
      </c>
      <c r="F47" s="11" t="s">
        <v>250</v>
      </c>
      <c r="G47" s="11" t="s">
        <v>234</v>
      </c>
      <c r="H47" s="11" t="s">
        <v>251</v>
      </c>
      <c r="I47" s="14" t="s">
        <v>252</v>
      </c>
      <c r="J47" s="11" t="s">
        <v>50</v>
      </c>
      <c r="K47" s="11" t="s">
        <v>78</v>
      </c>
      <c r="L47" s="11" t="s">
        <v>79</v>
      </c>
      <c r="M47" s="11" t="s">
        <v>175</v>
      </c>
      <c r="N47" s="11" t="s">
        <v>176</v>
      </c>
      <c r="O47" s="11">
        <v>1</v>
      </c>
      <c r="P47" s="11"/>
      <c r="Q47" s="11"/>
      <c r="R47" s="11"/>
      <c r="S47" s="11"/>
      <c r="T47" s="11"/>
      <c r="U47" s="11"/>
      <c r="V47" s="11" t="s">
        <v>253</v>
      </c>
      <c r="W47" s="11">
        <f t="shared" si="1"/>
        <v>70</v>
      </c>
      <c r="X47" s="16">
        <v>70</v>
      </c>
      <c r="Y47" s="11"/>
      <c r="Z47" s="11">
        <v>1</v>
      </c>
      <c r="AA47" s="11"/>
      <c r="AB47" s="11">
        <v>142</v>
      </c>
      <c r="AC47" s="11">
        <v>890</v>
      </c>
      <c r="AD47" s="11">
        <v>5</v>
      </c>
      <c r="AE47" s="11">
        <v>13</v>
      </c>
      <c r="AF47" s="14" t="s">
        <v>254</v>
      </c>
      <c r="AG47" s="14" t="s">
        <v>255</v>
      </c>
      <c r="AH47" s="1" t="s">
        <v>256</v>
      </c>
      <c r="AI47" s="1" t="s">
        <v>257</v>
      </c>
    </row>
    <row r="48" s="18" customFormat="1" ht="110.25" spans="1:35">
      <c r="A48" s="11">
        <v>41</v>
      </c>
      <c r="B48" s="11" t="s">
        <v>43</v>
      </c>
      <c r="C48" s="11" t="s">
        <v>44</v>
      </c>
      <c r="D48" s="11" t="s">
        <v>172</v>
      </c>
      <c r="E48" s="11" t="s">
        <v>258</v>
      </c>
      <c r="F48" s="11" t="s">
        <v>259</v>
      </c>
      <c r="G48" s="11" t="s">
        <v>234</v>
      </c>
      <c r="H48" s="11" t="s">
        <v>260</v>
      </c>
      <c r="I48" s="14" t="s">
        <v>261</v>
      </c>
      <c r="J48" s="11" t="s">
        <v>50</v>
      </c>
      <c r="K48" s="11" t="s">
        <v>78</v>
      </c>
      <c r="L48" s="11" t="s">
        <v>79</v>
      </c>
      <c r="M48" s="11" t="s">
        <v>175</v>
      </c>
      <c r="N48" s="11" t="s">
        <v>176</v>
      </c>
      <c r="O48" s="11">
        <v>1</v>
      </c>
      <c r="P48" s="11">
        <v>0.077</v>
      </c>
      <c r="Q48" s="11"/>
      <c r="R48" s="11"/>
      <c r="S48" s="11"/>
      <c r="T48" s="11"/>
      <c r="U48" s="11"/>
      <c r="V48" s="11" t="s">
        <v>262</v>
      </c>
      <c r="W48" s="11">
        <f t="shared" si="1"/>
        <v>20.6</v>
      </c>
      <c r="X48" s="16">
        <v>20.6</v>
      </c>
      <c r="Y48" s="11"/>
      <c r="Z48" s="11"/>
      <c r="AA48" s="11">
        <v>1</v>
      </c>
      <c r="AB48" s="11">
        <v>20</v>
      </c>
      <c r="AC48" s="11">
        <v>101</v>
      </c>
      <c r="AD48" s="11">
        <v>4</v>
      </c>
      <c r="AE48" s="11">
        <v>14</v>
      </c>
      <c r="AF48" s="14" t="s">
        <v>263</v>
      </c>
      <c r="AG48" s="14" t="s">
        <v>264</v>
      </c>
      <c r="AH48" s="1" t="s">
        <v>239</v>
      </c>
      <c r="AI48" s="1" t="s">
        <v>265</v>
      </c>
    </row>
    <row r="49" s="18" customFormat="1" ht="110.25" spans="1:35">
      <c r="A49" s="11">
        <v>42</v>
      </c>
      <c r="B49" s="11" t="s">
        <v>43</v>
      </c>
      <c r="C49" s="11" t="s">
        <v>44</v>
      </c>
      <c r="D49" s="11" t="s">
        <v>172</v>
      </c>
      <c r="E49" s="11" t="s">
        <v>266</v>
      </c>
      <c r="F49" s="11" t="s">
        <v>267</v>
      </c>
      <c r="G49" s="11" t="s">
        <v>234</v>
      </c>
      <c r="H49" s="11" t="s">
        <v>268</v>
      </c>
      <c r="I49" s="14" t="s">
        <v>269</v>
      </c>
      <c r="J49" s="11" t="s">
        <v>50</v>
      </c>
      <c r="K49" s="11" t="s">
        <v>78</v>
      </c>
      <c r="L49" s="11" t="s">
        <v>79</v>
      </c>
      <c r="M49" s="11" t="s">
        <v>175</v>
      </c>
      <c r="N49" s="11" t="s">
        <v>176</v>
      </c>
      <c r="O49" s="11">
        <v>1</v>
      </c>
      <c r="P49" s="11"/>
      <c r="Q49" s="11"/>
      <c r="R49" s="11"/>
      <c r="S49" s="11"/>
      <c r="T49" s="11"/>
      <c r="U49" s="11"/>
      <c r="V49" s="11"/>
      <c r="W49" s="11">
        <f t="shared" si="1"/>
        <v>25</v>
      </c>
      <c r="X49" s="16">
        <v>25</v>
      </c>
      <c r="Y49" s="11"/>
      <c r="Z49" s="11"/>
      <c r="AA49" s="11">
        <v>1</v>
      </c>
      <c r="AB49" s="11">
        <v>47</v>
      </c>
      <c r="AC49" s="11">
        <v>263</v>
      </c>
      <c r="AD49" s="11">
        <v>3</v>
      </c>
      <c r="AE49" s="11">
        <v>9</v>
      </c>
      <c r="AF49" s="14" t="s">
        <v>270</v>
      </c>
      <c r="AG49" s="14" t="s">
        <v>271</v>
      </c>
      <c r="AH49" s="1" t="s">
        <v>239</v>
      </c>
      <c r="AI49" s="1" t="s">
        <v>272</v>
      </c>
    </row>
    <row r="50" s="18" customFormat="1" ht="110.25" spans="1:35">
      <c r="A50" s="11">
        <v>43</v>
      </c>
      <c r="B50" s="11" t="s">
        <v>43</v>
      </c>
      <c r="C50" s="11" t="s">
        <v>44</v>
      </c>
      <c r="D50" s="11" t="s">
        <v>172</v>
      </c>
      <c r="E50" s="11" t="s">
        <v>273</v>
      </c>
      <c r="F50" s="11" t="s">
        <v>274</v>
      </c>
      <c r="G50" s="11" t="s">
        <v>234</v>
      </c>
      <c r="H50" s="11" t="s">
        <v>275</v>
      </c>
      <c r="I50" s="14" t="s">
        <v>276</v>
      </c>
      <c r="J50" s="11" t="s">
        <v>50</v>
      </c>
      <c r="K50" s="11" t="s">
        <v>78</v>
      </c>
      <c r="L50" s="11" t="s">
        <v>79</v>
      </c>
      <c r="M50" s="11" t="s">
        <v>175</v>
      </c>
      <c r="N50" s="11" t="s">
        <v>176</v>
      </c>
      <c r="O50" s="11">
        <v>1</v>
      </c>
      <c r="P50" s="11">
        <v>0.712</v>
      </c>
      <c r="Q50" s="11"/>
      <c r="R50" s="11"/>
      <c r="S50" s="11"/>
      <c r="T50" s="11"/>
      <c r="U50" s="11"/>
      <c r="V50" s="11"/>
      <c r="W50" s="11">
        <f t="shared" si="1"/>
        <v>28</v>
      </c>
      <c r="X50" s="16">
        <v>28</v>
      </c>
      <c r="Y50" s="11"/>
      <c r="Z50" s="11">
        <v>1</v>
      </c>
      <c r="AA50" s="11"/>
      <c r="AB50" s="11">
        <v>98</v>
      </c>
      <c r="AC50" s="11">
        <v>450</v>
      </c>
      <c r="AD50" s="11">
        <v>2</v>
      </c>
      <c r="AE50" s="11">
        <v>4</v>
      </c>
      <c r="AF50" s="14" t="s">
        <v>277</v>
      </c>
      <c r="AG50" s="14" t="s">
        <v>278</v>
      </c>
      <c r="AH50" s="1" t="s">
        <v>239</v>
      </c>
      <c r="AI50" s="1" t="s">
        <v>279</v>
      </c>
    </row>
    <row r="51" s="18" customFormat="1" ht="110.25" spans="1:35">
      <c r="A51" s="11">
        <v>44</v>
      </c>
      <c r="B51" s="11" t="s">
        <v>43</v>
      </c>
      <c r="C51" s="11" t="s">
        <v>44</v>
      </c>
      <c r="D51" s="11" t="s">
        <v>172</v>
      </c>
      <c r="E51" s="11" t="s">
        <v>280</v>
      </c>
      <c r="F51" s="11" t="s">
        <v>281</v>
      </c>
      <c r="G51" s="11" t="s">
        <v>234</v>
      </c>
      <c r="H51" s="11" t="s">
        <v>282</v>
      </c>
      <c r="I51" s="14" t="s">
        <v>283</v>
      </c>
      <c r="J51" s="11" t="s">
        <v>50</v>
      </c>
      <c r="K51" s="11" t="s">
        <v>78</v>
      </c>
      <c r="L51" s="11" t="s">
        <v>79</v>
      </c>
      <c r="M51" s="11" t="s">
        <v>175</v>
      </c>
      <c r="N51" s="11" t="s">
        <v>176</v>
      </c>
      <c r="O51" s="11">
        <v>1</v>
      </c>
      <c r="P51" s="11">
        <v>0.95</v>
      </c>
      <c r="Q51" s="11"/>
      <c r="R51" s="11"/>
      <c r="S51" s="11"/>
      <c r="T51" s="11"/>
      <c r="U51" s="11"/>
      <c r="V51" s="11"/>
      <c r="W51" s="11">
        <f t="shared" si="1"/>
        <v>31</v>
      </c>
      <c r="X51" s="16">
        <v>31</v>
      </c>
      <c r="Y51" s="11"/>
      <c r="Z51" s="11"/>
      <c r="AA51" s="11">
        <v>1</v>
      </c>
      <c r="AB51" s="11">
        <v>120</v>
      </c>
      <c r="AC51" s="11">
        <v>634</v>
      </c>
      <c r="AD51" s="11">
        <v>42</v>
      </c>
      <c r="AE51" s="11">
        <v>136</v>
      </c>
      <c r="AF51" s="14" t="s">
        <v>284</v>
      </c>
      <c r="AG51" s="14" t="s">
        <v>285</v>
      </c>
      <c r="AH51" s="1" t="s">
        <v>239</v>
      </c>
      <c r="AI51" s="1" t="s">
        <v>286</v>
      </c>
    </row>
    <row r="52" s="18" customFormat="1" ht="110.25" spans="1:35">
      <c r="A52" s="11">
        <v>45</v>
      </c>
      <c r="B52" s="11" t="s">
        <v>43</v>
      </c>
      <c r="C52" s="11" t="s">
        <v>44</v>
      </c>
      <c r="D52" s="11" t="s">
        <v>172</v>
      </c>
      <c r="E52" s="11" t="s">
        <v>287</v>
      </c>
      <c r="F52" s="11" t="s">
        <v>288</v>
      </c>
      <c r="G52" s="11" t="s">
        <v>234</v>
      </c>
      <c r="H52" s="11" t="s">
        <v>289</v>
      </c>
      <c r="I52" s="14" t="s">
        <v>290</v>
      </c>
      <c r="J52" s="11" t="s">
        <v>50</v>
      </c>
      <c r="K52" s="11" t="s">
        <v>78</v>
      </c>
      <c r="L52" s="11" t="s">
        <v>79</v>
      </c>
      <c r="M52" s="11" t="s">
        <v>175</v>
      </c>
      <c r="N52" s="11" t="s">
        <v>176</v>
      </c>
      <c r="O52" s="11">
        <v>1</v>
      </c>
      <c r="P52" s="11">
        <v>1.25</v>
      </c>
      <c r="Q52" s="11"/>
      <c r="R52" s="11"/>
      <c r="S52" s="11"/>
      <c r="T52" s="11"/>
      <c r="U52" s="11"/>
      <c r="V52" s="11"/>
      <c r="W52" s="11">
        <f t="shared" si="1"/>
        <v>31.0252</v>
      </c>
      <c r="X52" s="16">
        <v>31.0252</v>
      </c>
      <c r="Y52" s="11"/>
      <c r="Z52" s="11"/>
      <c r="AA52" s="11">
        <v>1</v>
      </c>
      <c r="AB52" s="11">
        <v>118</v>
      </c>
      <c r="AC52" s="11">
        <v>483</v>
      </c>
      <c r="AD52" s="11">
        <v>48</v>
      </c>
      <c r="AE52" s="11">
        <v>172</v>
      </c>
      <c r="AF52" s="14" t="s">
        <v>291</v>
      </c>
      <c r="AG52" s="14" t="s">
        <v>292</v>
      </c>
      <c r="AH52" s="1" t="s">
        <v>256</v>
      </c>
      <c r="AI52" s="1" t="s">
        <v>293</v>
      </c>
    </row>
    <row r="53" s="18" customFormat="1" ht="110.25" spans="1:35">
      <c r="A53" s="11">
        <v>46</v>
      </c>
      <c r="B53" s="11" t="s">
        <v>43</v>
      </c>
      <c r="C53" s="11" t="s">
        <v>44</v>
      </c>
      <c r="D53" s="11" t="s">
        <v>172</v>
      </c>
      <c r="E53" s="11" t="s">
        <v>294</v>
      </c>
      <c r="F53" s="11" t="s">
        <v>295</v>
      </c>
      <c r="G53" s="11" t="s">
        <v>234</v>
      </c>
      <c r="H53" s="11" t="s">
        <v>296</v>
      </c>
      <c r="I53" s="14" t="s">
        <v>297</v>
      </c>
      <c r="J53" s="11" t="s">
        <v>50</v>
      </c>
      <c r="K53" s="11" t="s">
        <v>78</v>
      </c>
      <c r="L53" s="11" t="s">
        <v>79</v>
      </c>
      <c r="M53" s="11" t="s">
        <v>175</v>
      </c>
      <c r="N53" s="11" t="s">
        <v>176</v>
      </c>
      <c r="O53" s="11">
        <v>1</v>
      </c>
      <c r="P53" s="11"/>
      <c r="Q53" s="11"/>
      <c r="R53" s="11"/>
      <c r="S53" s="11"/>
      <c r="T53" s="11"/>
      <c r="U53" s="11"/>
      <c r="V53" s="11" t="s">
        <v>298</v>
      </c>
      <c r="W53" s="11">
        <f t="shared" si="1"/>
        <v>25.5</v>
      </c>
      <c r="X53" s="16">
        <v>25.5</v>
      </c>
      <c r="Y53" s="11"/>
      <c r="Z53" s="11">
        <v>1</v>
      </c>
      <c r="AA53" s="11"/>
      <c r="AB53" s="11">
        <v>126</v>
      </c>
      <c r="AC53" s="11">
        <v>483</v>
      </c>
      <c r="AD53" s="11">
        <v>12</v>
      </c>
      <c r="AE53" s="11">
        <v>26</v>
      </c>
      <c r="AF53" s="14" t="s">
        <v>299</v>
      </c>
      <c r="AG53" s="14" t="s">
        <v>300</v>
      </c>
      <c r="AH53" s="1" t="s">
        <v>239</v>
      </c>
      <c r="AI53" s="1" t="s">
        <v>301</v>
      </c>
    </row>
    <row r="54" s="18" customFormat="1" ht="110.25" spans="1:35">
      <c r="A54" s="11">
        <v>47</v>
      </c>
      <c r="B54" s="11" t="s">
        <v>43</v>
      </c>
      <c r="C54" s="11" t="s">
        <v>44</v>
      </c>
      <c r="D54" s="11" t="s">
        <v>172</v>
      </c>
      <c r="E54" s="11" t="s">
        <v>302</v>
      </c>
      <c r="F54" s="11" t="s">
        <v>303</v>
      </c>
      <c r="G54" s="11" t="s">
        <v>234</v>
      </c>
      <c r="H54" s="11" t="s">
        <v>304</v>
      </c>
      <c r="I54" s="14" t="s">
        <v>305</v>
      </c>
      <c r="J54" s="11" t="s">
        <v>50</v>
      </c>
      <c r="K54" s="11" t="s">
        <v>78</v>
      </c>
      <c r="L54" s="11" t="s">
        <v>79</v>
      </c>
      <c r="M54" s="11" t="s">
        <v>175</v>
      </c>
      <c r="N54" s="11" t="s">
        <v>176</v>
      </c>
      <c r="O54" s="11">
        <v>1</v>
      </c>
      <c r="P54" s="11"/>
      <c r="Q54" s="11"/>
      <c r="R54" s="11"/>
      <c r="S54" s="11"/>
      <c r="T54" s="11"/>
      <c r="U54" s="11"/>
      <c r="V54" s="11"/>
      <c r="W54" s="11">
        <f t="shared" si="1"/>
        <v>75</v>
      </c>
      <c r="X54" s="16">
        <v>75</v>
      </c>
      <c r="Y54" s="11"/>
      <c r="Z54" s="11"/>
      <c r="AA54" s="11">
        <v>1</v>
      </c>
      <c r="AB54" s="11">
        <v>176</v>
      </c>
      <c r="AC54" s="11">
        <v>788</v>
      </c>
      <c r="AD54" s="11">
        <v>11</v>
      </c>
      <c r="AE54" s="11">
        <v>19</v>
      </c>
      <c r="AF54" s="14" t="s">
        <v>306</v>
      </c>
      <c r="AG54" s="14" t="s">
        <v>307</v>
      </c>
      <c r="AH54" s="1" t="s">
        <v>239</v>
      </c>
      <c r="AI54" s="1" t="s">
        <v>308</v>
      </c>
    </row>
    <row r="55" s="18" customFormat="1" ht="110.25" spans="1:35">
      <c r="A55" s="11">
        <v>48</v>
      </c>
      <c r="B55" s="11" t="s">
        <v>43</v>
      </c>
      <c r="C55" s="11" t="s">
        <v>44</v>
      </c>
      <c r="D55" s="11" t="s">
        <v>172</v>
      </c>
      <c r="E55" s="11" t="s">
        <v>309</v>
      </c>
      <c r="F55" s="11" t="s">
        <v>310</v>
      </c>
      <c r="G55" s="11" t="s">
        <v>234</v>
      </c>
      <c r="H55" s="11" t="s">
        <v>311</v>
      </c>
      <c r="I55" s="14" t="s">
        <v>312</v>
      </c>
      <c r="J55" s="11" t="s">
        <v>50</v>
      </c>
      <c r="K55" s="11" t="s">
        <v>78</v>
      </c>
      <c r="L55" s="11" t="s">
        <v>79</v>
      </c>
      <c r="M55" s="11" t="s">
        <v>175</v>
      </c>
      <c r="N55" s="11" t="s">
        <v>176</v>
      </c>
      <c r="O55" s="11">
        <v>1</v>
      </c>
      <c r="P55" s="11"/>
      <c r="Q55" s="11"/>
      <c r="R55" s="11"/>
      <c r="S55" s="11"/>
      <c r="T55" s="11"/>
      <c r="U55" s="11"/>
      <c r="V55" s="11" t="s">
        <v>313</v>
      </c>
      <c r="W55" s="11">
        <f t="shared" si="1"/>
        <v>100</v>
      </c>
      <c r="X55" s="16">
        <v>100</v>
      </c>
      <c r="Y55" s="11"/>
      <c r="Z55" s="11">
        <v>1</v>
      </c>
      <c r="AA55" s="11"/>
      <c r="AB55" s="11">
        <v>325</v>
      </c>
      <c r="AC55" s="11">
        <v>1201</v>
      </c>
      <c r="AD55" s="11">
        <v>78</v>
      </c>
      <c r="AE55" s="11">
        <v>276</v>
      </c>
      <c r="AF55" s="14" t="s">
        <v>314</v>
      </c>
      <c r="AG55" s="14" t="s">
        <v>315</v>
      </c>
      <c r="AH55" s="1" t="s">
        <v>316</v>
      </c>
      <c r="AI55" s="1" t="s">
        <v>317</v>
      </c>
    </row>
    <row r="56" s="18" customFormat="1" ht="110.25" spans="1:35">
      <c r="A56" s="11">
        <v>49</v>
      </c>
      <c r="B56" s="11" t="s">
        <v>43</v>
      </c>
      <c r="C56" s="11" t="s">
        <v>44</v>
      </c>
      <c r="D56" s="11" t="s">
        <v>172</v>
      </c>
      <c r="E56" s="11" t="s">
        <v>318</v>
      </c>
      <c r="F56" s="11" t="s">
        <v>319</v>
      </c>
      <c r="G56" s="11" t="s">
        <v>234</v>
      </c>
      <c r="H56" s="11" t="s">
        <v>320</v>
      </c>
      <c r="I56" s="14" t="s">
        <v>321</v>
      </c>
      <c r="J56" s="11" t="s">
        <v>50</v>
      </c>
      <c r="K56" s="11" t="s">
        <v>78</v>
      </c>
      <c r="L56" s="11" t="s">
        <v>79</v>
      </c>
      <c r="M56" s="11" t="s">
        <v>175</v>
      </c>
      <c r="N56" s="11" t="s">
        <v>176</v>
      </c>
      <c r="O56" s="11">
        <v>1</v>
      </c>
      <c r="P56" s="11">
        <v>1.75</v>
      </c>
      <c r="Q56" s="11"/>
      <c r="R56" s="11"/>
      <c r="S56" s="11"/>
      <c r="T56" s="11"/>
      <c r="U56" s="11"/>
      <c r="V56" s="11"/>
      <c r="W56" s="11">
        <f t="shared" si="1"/>
        <v>20</v>
      </c>
      <c r="X56" s="16">
        <v>20</v>
      </c>
      <c r="Y56" s="11"/>
      <c r="Z56" s="11">
        <v>1</v>
      </c>
      <c r="AA56" s="11"/>
      <c r="AB56" s="11">
        <v>57</v>
      </c>
      <c r="AC56" s="11">
        <v>288</v>
      </c>
      <c r="AD56" s="11">
        <v>3</v>
      </c>
      <c r="AE56" s="11">
        <v>10</v>
      </c>
      <c r="AF56" s="14" t="s">
        <v>322</v>
      </c>
      <c r="AG56" s="14" t="s">
        <v>323</v>
      </c>
      <c r="AH56" s="1" t="s">
        <v>316</v>
      </c>
      <c r="AI56" s="1" t="s">
        <v>324</v>
      </c>
    </row>
    <row r="57" s="18" customFormat="1" ht="110.25" spans="1:35">
      <c r="A57" s="11">
        <v>50</v>
      </c>
      <c r="B57" s="11" t="s">
        <v>43</v>
      </c>
      <c r="C57" s="11" t="s">
        <v>44</v>
      </c>
      <c r="D57" s="11" t="s">
        <v>172</v>
      </c>
      <c r="E57" s="11" t="s">
        <v>325</v>
      </c>
      <c r="F57" s="11" t="s">
        <v>326</v>
      </c>
      <c r="G57" s="11" t="s">
        <v>234</v>
      </c>
      <c r="H57" s="11" t="s">
        <v>327</v>
      </c>
      <c r="I57" s="14" t="s">
        <v>328</v>
      </c>
      <c r="J57" s="11" t="s">
        <v>50</v>
      </c>
      <c r="K57" s="11" t="s">
        <v>78</v>
      </c>
      <c r="L57" s="11" t="s">
        <v>79</v>
      </c>
      <c r="M57" s="11" t="s">
        <v>175</v>
      </c>
      <c r="N57" s="11" t="s">
        <v>176</v>
      </c>
      <c r="O57" s="11">
        <v>1</v>
      </c>
      <c r="P57" s="11"/>
      <c r="Q57" s="11"/>
      <c r="R57" s="11"/>
      <c r="S57" s="11"/>
      <c r="T57" s="11"/>
      <c r="U57" s="11"/>
      <c r="V57" s="11" t="s">
        <v>329</v>
      </c>
      <c r="W57" s="11">
        <f t="shared" si="1"/>
        <v>20</v>
      </c>
      <c r="X57" s="16">
        <v>20</v>
      </c>
      <c r="Y57" s="11"/>
      <c r="Z57" s="11">
        <v>1</v>
      </c>
      <c r="AA57" s="11"/>
      <c r="AB57" s="11">
        <v>156</v>
      </c>
      <c r="AC57" s="11">
        <v>732</v>
      </c>
      <c r="AD57" s="11">
        <v>45</v>
      </c>
      <c r="AE57" s="11">
        <v>161</v>
      </c>
      <c r="AF57" s="14" t="s">
        <v>330</v>
      </c>
      <c r="AG57" s="14" t="s">
        <v>331</v>
      </c>
      <c r="AH57" s="1" t="s">
        <v>316</v>
      </c>
      <c r="AI57" s="1" t="s">
        <v>332</v>
      </c>
    </row>
    <row r="58" s="18" customFormat="1" ht="110.25" spans="1:35">
      <c r="A58" s="11">
        <v>51</v>
      </c>
      <c r="B58" s="11" t="s">
        <v>43</v>
      </c>
      <c r="C58" s="11" t="s">
        <v>44</v>
      </c>
      <c r="D58" s="11" t="s">
        <v>172</v>
      </c>
      <c r="E58" s="11" t="s">
        <v>333</v>
      </c>
      <c r="F58" s="11" t="s">
        <v>334</v>
      </c>
      <c r="G58" s="11" t="s">
        <v>234</v>
      </c>
      <c r="H58" s="11" t="s">
        <v>335</v>
      </c>
      <c r="I58" s="14" t="s">
        <v>336</v>
      </c>
      <c r="J58" s="11" t="s">
        <v>50</v>
      </c>
      <c r="K58" s="11" t="s">
        <v>78</v>
      </c>
      <c r="L58" s="11" t="s">
        <v>79</v>
      </c>
      <c r="M58" s="11" t="s">
        <v>175</v>
      </c>
      <c r="N58" s="11" t="s">
        <v>176</v>
      </c>
      <c r="O58" s="11">
        <v>1</v>
      </c>
      <c r="P58" s="11">
        <v>0.7</v>
      </c>
      <c r="Q58" s="11"/>
      <c r="R58" s="11"/>
      <c r="S58" s="11"/>
      <c r="T58" s="11"/>
      <c r="U58" s="11"/>
      <c r="V58" s="11"/>
      <c r="W58" s="11">
        <f t="shared" si="1"/>
        <v>6.5</v>
      </c>
      <c r="X58" s="16">
        <v>6.5</v>
      </c>
      <c r="Y58" s="11"/>
      <c r="Z58" s="11">
        <v>1</v>
      </c>
      <c r="AA58" s="11"/>
      <c r="AB58" s="11">
        <v>173</v>
      </c>
      <c r="AC58" s="11">
        <v>685</v>
      </c>
      <c r="AD58" s="11">
        <v>8</v>
      </c>
      <c r="AE58" s="11">
        <v>29</v>
      </c>
      <c r="AF58" s="14" t="s">
        <v>337</v>
      </c>
      <c r="AG58" s="14" t="s">
        <v>338</v>
      </c>
      <c r="AH58" s="1" t="s">
        <v>316</v>
      </c>
      <c r="AI58" s="1" t="s">
        <v>339</v>
      </c>
    </row>
    <row r="59" s="18" customFormat="1" ht="110.25" spans="1:35">
      <c r="A59" s="11">
        <v>52</v>
      </c>
      <c r="B59" s="11" t="s">
        <v>43</v>
      </c>
      <c r="C59" s="11" t="s">
        <v>44</v>
      </c>
      <c r="D59" s="11" t="s">
        <v>172</v>
      </c>
      <c r="E59" s="11" t="s">
        <v>340</v>
      </c>
      <c r="F59" s="11" t="s">
        <v>341</v>
      </c>
      <c r="G59" s="11" t="s">
        <v>234</v>
      </c>
      <c r="H59" s="11" t="s">
        <v>342</v>
      </c>
      <c r="I59" s="14" t="s">
        <v>343</v>
      </c>
      <c r="J59" s="11" t="s">
        <v>50</v>
      </c>
      <c r="K59" s="11" t="s">
        <v>78</v>
      </c>
      <c r="L59" s="11" t="s">
        <v>79</v>
      </c>
      <c r="M59" s="11" t="s">
        <v>175</v>
      </c>
      <c r="N59" s="11" t="s">
        <v>176</v>
      </c>
      <c r="O59" s="11">
        <v>1</v>
      </c>
      <c r="P59" s="11"/>
      <c r="Q59" s="11"/>
      <c r="R59" s="11"/>
      <c r="S59" s="11"/>
      <c r="T59" s="11"/>
      <c r="U59" s="11"/>
      <c r="V59" s="11"/>
      <c r="W59" s="11">
        <f t="shared" si="1"/>
        <v>10</v>
      </c>
      <c r="X59" s="16">
        <v>10</v>
      </c>
      <c r="Y59" s="11"/>
      <c r="Z59" s="11">
        <v>1</v>
      </c>
      <c r="AA59" s="11"/>
      <c r="AB59" s="11">
        <v>70</v>
      </c>
      <c r="AC59" s="11">
        <v>330</v>
      </c>
      <c r="AD59" s="11">
        <v>3</v>
      </c>
      <c r="AE59" s="11">
        <v>16</v>
      </c>
      <c r="AF59" s="14" t="s">
        <v>344</v>
      </c>
      <c r="AG59" s="14" t="s">
        <v>345</v>
      </c>
      <c r="AH59" s="1" t="s">
        <v>316</v>
      </c>
      <c r="AI59" s="1" t="s">
        <v>346</v>
      </c>
    </row>
    <row r="60" s="18" customFormat="1" ht="110.25" spans="1:35">
      <c r="A60" s="11">
        <v>53</v>
      </c>
      <c r="B60" s="11" t="s">
        <v>43</v>
      </c>
      <c r="C60" s="11" t="s">
        <v>44</v>
      </c>
      <c r="D60" s="11" t="s">
        <v>172</v>
      </c>
      <c r="E60" s="11" t="s">
        <v>249</v>
      </c>
      <c r="F60" s="11" t="s">
        <v>113</v>
      </c>
      <c r="G60" s="11" t="s">
        <v>234</v>
      </c>
      <c r="H60" s="11" t="s">
        <v>347</v>
      </c>
      <c r="I60" s="14" t="s">
        <v>348</v>
      </c>
      <c r="J60" s="11" t="s">
        <v>50</v>
      </c>
      <c r="K60" s="11" t="s">
        <v>78</v>
      </c>
      <c r="L60" s="11" t="s">
        <v>79</v>
      </c>
      <c r="M60" s="11" t="s">
        <v>175</v>
      </c>
      <c r="N60" s="11" t="s">
        <v>176</v>
      </c>
      <c r="O60" s="11">
        <v>1</v>
      </c>
      <c r="P60" s="11">
        <v>5</v>
      </c>
      <c r="Q60" s="11"/>
      <c r="R60" s="11"/>
      <c r="S60" s="11"/>
      <c r="T60" s="11"/>
      <c r="U60" s="11"/>
      <c r="V60" s="11"/>
      <c r="W60" s="11">
        <f t="shared" si="1"/>
        <v>80</v>
      </c>
      <c r="X60" s="16">
        <v>80</v>
      </c>
      <c r="Y60" s="11"/>
      <c r="Z60" s="11">
        <v>1</v>
      </c>
      <c r="AA60" s="11"/>
      <c r="AB60" s="11">
        <v>468</v>
      </c>
      <c r="AC60" s="11">
        <v>1780</v>
      </c>
      <c r="AD60" s="11">
        <v>29</v>
      </c>
      <c r="AE60" s="11">
        <v>77</v>
      </c>
      <c r="AF60" s="14" t="s">
        <v>349</v>
      </c>
      <c r="AG60" s="14" t="s">
        <v>350</v>
      </c>
      <c r="AH60" s="1" t="s">
        <v>256</v>
      </c>
      <c r="AI60" s="1" t="s">
        <v>351</v>
      </c>
    </row>
    <row r="61" s="18" customFormat="1" ht="236.25" spans="1:35">
      <c r="A61" s="11">
        <v>54</v>
      </c>
      <c r="B61" s="11" t="s">
        <v>43</v>
      </c>
      <c r="C61" s="11" t="s">
        <v>44</v>
      </c>
      <c r="D61" s="11" t="s">
        <v>172</v>
      </c>
      <c r="E61" s="11" t="s">
        <v>352</v>
      </c>
      <c r="F61" s="11" t="s">
        <v>353</v>
      </c>
      <c r="G61" s="11" t="s">
        <v>234</v>
      </c>
      <c r="H61" s="11" t="s">
        <v>354</v>
      </c>
      <c r="I61" s="14" t="s">
        <v>355</v>
      </c>
      <c r="J61" s="11" t="s">
        <v>50</v>
      </c>
      <c r="K61" s="11" t="s">
        <v>78</v>
      </c>
      <c r="L61" s="11" t="s">
        <v>79</v>
      </c>
      <c r="M61" s="11" t="s">
        <v>175</v>
      </c>
      <c r="N61" s="11" t="s">
        <v>176</v>
      </c>
      <c r="O61" s="11">
        <v>1</v>
      </c>
      <c r="P61" s="11">
        <v>0.45</v>
      </c>
      <c r="Q61" s="11"/>
      <c r="R61" s="11"/>
      <c r="S61" s="11"/>
      <c r="T61" s="11"/>
      <c r="U61" s="11"/>
      <c r="V61" s="11"/>
      <c r="W61" s="11">
        <f t="shared" si="1"/>
        <v>75</v>
      </c>
      <c r="X61" s="16">
        <v>75</v>
      </c>
      <c r="Y61" s="11"/>
      <c r="Z61" s="11">
        <v>1</v>
      </c>
      <c r="AA61" s="11"/>
      <c r="AB61" s="11">
        <v>252</v>
      </c>
      <c r="AC61" s="11">
        <v>1012</v>
      </c>
      <c r="AD61" s="11">
        <v>21</v>
      </c>
      <c r="AE61" s="11">
        <v>72</v>
      </c>
      <c r="AF61" s="14" t="s">
        <v>356</v>
      </c>
      <c r="AG61" s="14" t="s">
        <v>357</v>
      </c>
      <c r="AH61" s="1" t="s">
        <v>256</v>
      </c>
      <c r="AI61" s="1" t="s">
        <v>358</v>
      </c>
    </row>
    <row r="62" s="18" customFormat="1" ht="110.25" spans="1:35">
      <c r="A62" s="11">
        <v>55</v>
      </c>
      <c r="B62" s="11" t="s">
        <v>43</v>
      </c>
      <c r="C62" s="11" t="s">
        <v>44</v>
      </c>
      <c r="D62" s="11" t="s">
        <v>172</v>
      </c>
      <c r="E62" s="11" t="s">
        <v>359</v>
      </c>
      <c r="F62" s="11" t="s">
        <v>360</v>
      </c>
      <c r="G62" s="11" t="s">
        <v>234</v>
      </c>
      <c r="H62" s="11" t="s">
        <v>361</v>
      </c>
      <c r="I62" s="14" t="s">
        <v>362</v>
      </c>
      <c r="J62" s="11" t="s">
        <v>50</v>
      </c>
      <c r="K62" s="11" t="s">
        <v>78</v>
      </c>
      <c r="L62" s="11" t="s">
        <v>79</v>
      </c>
      <c r="M62" s="11" t="s">
        <v>175</v>
      </c>
      <c r="N62" s="11" t="s">
        <v>176</v>
      </c>
      <c r="O62" s="11">
        <v>1</v>
      </c>
      <c r="P62" s="11"/>
      <c r="Q62" s="11"/>
      <c r="R62" s="11"/>
      <c r="S62" s="11"/>
      <c r="T62" s="11"/>
      <c r="U62" s="11"/>
      <c r="V62" s="11" t="s">
        <v>363</v>
      </c>
      <c r="W62" s="11">
        <f t="shared" si="1"/>
        <v>24.5</v>
      </c>
      <c r="X62" s="16">
        <v>24.5</v>
      </c>
      <c r="Y62" s="11"/>
      <c r="Z62" s="11">
        <v>1</v>
      </c>
      <c r="AA62" s="11"/>
      <c r="AB62" s="11">
        <v>283</v>
      </c>
      <c r="AC62" s="11">
        <v>956</v>
      </c>
      <c r="AD62" s="11">
        <v>10</v>
      </c>
      <c r="AE62" s="11">
        <v>32</v>
      </c>
      <c r="AF62" s="14" t="s">
        <v>364</v>
      </c>
      <c r="AG62" s="14" t="s">
        <v>365</v>
      </c>
      <c r="AH62" s="1" t="s">
        <v>239</v>
      </c>
      <c r="AI62" s="1" t="s">
        <v>366</v>
      </c>
    </row>
    <row r="63" s="18" customFormat="1" ht="110.25" spans="1:35">
      <c r="A63" s="11">
        <v>56</v>
      </c>
      <c r="B63" s="11" t="s">
        <v>43</v>
      </c>
      <c r="C63" s="11" t="s">
        <v>44</v>
      </c>
      <c r="D63" s="11" t="s">
        <v>172</v>
      </c>
      <c r="E63" s="11" t="s">
        <v>266</v>
      </c>
      <c r="F63" s="11" t="s">
        <v>367</v>
      </c>
      <c r="G63" s="11" t="s">
        <v>234</v>
      </c>
      <c r="H63" s="11" t="s">
        <v>368</v>
      </c>
      <c r="I63" s="14" t="s">
        <v>369</v>
      </c>
      <c r="J63" s="11" t="s">
        <v>50</v>
      </c>
      <c r="K63" s="11" t="s">
        <v>78</v>
      </c>
      <c r="L63" s="11" t="s">
        <v>79</v>
      </c>
      <c r="M63" s="11" t="s">
        <v>175</v>
      </c>
      <c r="N63" s="11" t="s">
        <v>176</v>
      </c>
      <c r="O63" s="11">
        <v>1</v>
      </c>
      <c r="P63" s="11"/>
      <c r="Q63" s="11"/>
      <c r="R63" s="11"/>
      <c r="S63" s="11"/>
      <c r="T63" s="11"/>
      <c r="U63" s="11"/>
      <c r="V63" s="11" t="s">
        <v>370</v>
      </c>
      <c r="W63" s="11">
        <f t="shared" si="1"/>
        <v>24</v>
      </c>
      <c r="X63" s="16">
        <v>24</v>
      </c>
      <c r="Y63" s="11"/>
      <c r="Z63" s="11"/>
      <c r="AA63" s="11">
        <v>1</v>
      </c>
      <c r="AB63" s="11">
        <v>142</v>
      </c>
      <c r="AC63" s="11">
        <v>660</v>
      </c>
      <c r="AD63" s="11">
        <v>4</v>
      </c>
      <c r="AE63" s="11">
        <v>10</v>
      </c>
      <c r="AF63" s="14" t="s">
        <v>371</v>
      </c>
      <c r="AG63" s="14" t="s">
        <v>372</v>
      </c>
      <c r="AH63" s="1" t="s">
        <v>239</v>
      </c>
      <c r="AI63" s="1" t="s">
        <v>373</v>
      </c>
    </row>
    <row r="64" s="18" customFormat="1" ht="110.25" spans="1:35">
      <c r="A64" s="11">
        <v>57</v>
      </c>
      <c r="B64" s="11" t="s">
        <v>43</v>
      </c>
      <c r="C64" s="11" t="s">
        <v>44</v>
      </c>
      <c r="D64" s="11" t="s">
        <v>172</v>
      </c>
      <c r="E64" s="11" t="s">
        <v>266</v>
      </c>
      <c r="F64" s="11" t="s">
        <v>374</v>
      </c>
      <c r="G64" s="11" t="s">
        <v>234</v>
      </c>
      <c r="H64" s="11" t="s">
        <v>375</v>
      </c>
      <c r="I64" s="14" t="s">
        <v>376</v>
      </c>
      <c r="J64" s="11" t="s">
        <v>50</v>
      </c>
      <c r="K64" s="11" t="s">
        <v>78</v>
      </c>
      <c r="L64" s="11" t="s">
        <v>79</v>
      </c>
      <c r="M64" s="11" t="s">
        <v>175</v>
      </c>
      <c r="N64" s="11" t="s">
        <v>176</v>
      </c>
      <c r="O64" s="11">
        <v>1</v>
      </c>
      <c r="P64" s="11"/>
      <c r="Q64" s="11"/>
      <c r="R64" s="11"/>
      <c r="S64" s="11"/>
      <c r="T64" s="11"/>
      <c r="U64" s="11"/>
      <c r="V64" s="11" t="s">
        <v>377</v>
      </c>
      <c r="W64" s="11">
        <f t="shared" si="1"/>
        <v>25</v>
      </c>
      <c r="X64" s="16">
        <v>25</v>
      </c>
      <c r="Y64" s="11"/>
      <c r="Z64" s="11"/>
      <c r="AA64" s="11">
        <v>1</v>
      </c>
      <c r="AB64" s="11">
        <v>147</v>
      </c>
      <c r="AC64" s="11">
        <v>632</v>
      </c>
      <c r="AD64" s="11">
        <v>48</v>
      </c>
      <c r="AE64" s="11">
        <v>232</v>
      </c>
      <c r="AF64" s="14" t="s">
        <v>378</v>
      </c>
      <c r="AG64" s="14" t="s">
        <v>379</v>
      </c>
      <c r="AH64" s="1" t="s">
        <v>239</v>
      </c>
      <c r="AI64" s="1" t="s">
        <v>380</v>
      </c>
    </row>
    <row r="65" s="18" customFormat="1" ht="110.25" spans="1:35">
      <c r="A65" s="11">
        <v>58</v>
      </c>
      <c r="B65" s="11" t="s">
        <v>43</v>
      </c>
      <c r="C65" s="11" t="s">
        <v>44</v>
      </c>
      <c r="D65" s="11" t="s">
        <v>172</v>
      </c>
      <c r="E65" s="11" t="s">
        <v>302</v>
      </c>
      <c r="F65" s="11" t="s">
        <v>303</v>
      </c>
      <c r="G65" s="11" t="s">
        <v>234</v>
      </c>
      <c r="H65" s="11" t="s">
        <v>381</v>
      </c>
      <c r="I65" s="14" t="s">
        <v>382</v>
      </c>
      <c r="J65" s="11" t="s">
        <v>50</v>
      </c>
      <c r="K65" s="11" t="s">
        <v>78</v>
      </c>
      <c r="L65" s="11" t="s">
        <v>79</v>
      </c>
      <c r="M65" s="11" t="s">
        <v>175</v>
      </c>
      <c r="N65" s="11" t="s">
        <v>176</v>
      </c>
      <c r="O65" s="11">
        <v>1</v>
      </c>
      <c r="P65" s="11"/>
      <c r="Q65" s="11"/>
      <c r="R65" s="11"/>
      <c r="S65" s="11"/>
      <c r="T65" s="11"/>
      <c r="U65" s="11"/>
      <c r="V65" s="11"/>
      <c r="W65" s="11">
        <f t="shared" si="1"/>
        <v>20</v>
      </c>
      <c r="X65" s="16">
        <v>20</v>
      </c>
      <c r="Y65" s="11"/>
      <c r="Z65" s="11"/>
      <c r="AA65" s="11">
        <v>1</v>
      </c>
      <c r="AB65" s="11">
        <v>176</v>
      </c>
      <c r="AC65" s="11">
        <v>788</v>
      </c>
      <c r="AD65" s="11">
        <v>11</v>
      </c>
      <c r="AE65" s="11">
        <v>19</v>
      </c>
      <c r="AF65" s="14" t="s">
        <v>383</v>
      </c>
      <c r="AG65" s="14" t="s">
        <v>307</v>
      </c>
      <c r="AH65" s="1" t="s">
        <v>239</v>
      </c>
      <c r="AI65" s="1" t="s">
        <v>384</v>
      </c>
    </row>
    <row r="66" s="18" customFormat="1" ht="110.25" spans="1:35">
      <c r="A66" s="11">
        <v>59</v>
      </c>
      <c r="B66" s="11" t="s">
        <v>43</v>
      </c>
      <c r="C66" s="11" t="s">
        <v>44</v>
      </c>
      <c r="D66" s="11" t="s">
        <v>172</v>
      </c>
      <c r="E66" s="11" t="s">
        <v>302</v>
      </c>
      <c r="F66" s="11" t="s">
        <v>385</v>
      </c>
      <c r="G66" s="11" t="s">
        <v>234</v>
      </c>
      <c r="H66" s="11" t="s">
        <v>386</v>
      </c>
      <c r="I66" s="14" t="s">
        <v>387</v>
      </c>
      <c r="J66" s="11" t="s">
        <v>50</v>
      </c>
      <c r="K66" s="11" t="s">
        <v>78</v>
      </c>
      <c r="L66" s="11" t="s">
        <v>79</v>
      </c>
      <c r="M66" s="11" t="s">
        <v>175</v>
      </c>
      <c r="N66" s="11" t="s">
        <v>176</v>
      </c>
      <c r="O66" s="11">
        <v>1</v>
      </c>
      <c r="P66" s="11"/>
      <c r="Q66" s="11"/>
      <c r="R66" s="11"/>
      <c r="S66" s="11"/>
      <c r="T66" s="11"/>
      <c r="U66" s="11"/>
      <c r="V66" s="11"/>
      <c r="W66" s="11">
        <f t="shared" si="1"/>
        <v>17</v>
      </c>
      <c r="X66" s="16">
        <v>17</v>
      </c>
      <c r="Y66" s="11"/>
      <c r="Z66" s="11"/>
      <c r="AA66" s="11">
        <v>1</v>
      </c>
      <c r="AB66" s="11">
        <v>169</v>
      </c>
      <c r="AC66" s="11">
        <v>730</v>
      </c>
      <c r="AD66" s="11">
        <v>11</v>
      </c>
      <c r="AE66" s="11">
        <v>25</v>
      </c>
      <c r="AF66" s="14" t="s">
        <v>388</v>
      </c>
      <c r="AG66" s="14" t="s">
        <v>389</v>
      </c>
      <c r="AH66" s="1" t="s">
        <v>239</v>
      </c>
      <c r="AI66" s="1" t="s">
        <v>390</v>
      </c>
    </row>
    <row r="67" s="18" customFormat="1" ht="110.25" spans="1:35">
      <c r="A67" s="11">
        <v>60</v>
      </c>
      <c r="B67" s="11" t="s">
        <v>43</v>
      </c>
      <c r="C67" s="11" t="s">
        <v>44</v>
      </c>
      <c r="D67" s="11" t="s">
        <v>172</v>
      </c>
      <c r="E67" s="11" t="s">
        <v>294</v>
      </c>
      <c r="F67" s="11" t="s">
        <v>391</v>
      </c>
      <c r="G67" s="11" t="s">
        <v>234</v>
      </c>
      <c r="H67" s="11" t="s">
        <v>392</v>
      </c>
      <c r="I67" s="14" t="s">
        <v>393</v>
      </c>
      <c r="J67" s="11" t="s">
        <v>50</v>
      </c>
      <c r="K67" s="11" t="s">
        <v>78</v>
      </c>
      <c r="L67" s="11" t="s">
        <v>79</v>
      </c>
      <c r="M67" s="11" t="s">
        <v>175</v>
      </c>
      <c r="N67" s="11" t="s">
        <v>176</v>
      </c>
      <c r="O67" s="11">
        <v>1</v>
      </c>
      <c r="P67" s="11"/>
      <c r="Q67" s="11"/>
      <c r="R67" s="11"/>
      <c r="S67" s="11"/>
      <c r="T67" s="11"/>
      <c r="U67" s="11"/>
      <c r="V67" s="11" t="s">
        <v>370</v>
      </c>
      <c r="W67" s="11">
        <f t="shared" si="1"/>
        <v>59.5</v>
      </c>
      <c r="X67" s="16">
        <v>59.5</v>
      </c>
      <c r="Y67" s="11"/>
      <c r="Z67" s="11">
        <v>1</v>
      </c>
      <c r="AA67" s="11"/>
      <c r="AB67" s="11">
        <v>180</v>
      </c>
      <c r="AC67" s="11">
        <v>430</v>
      </c>
      <c r="AD67" s="11">
        <v>10</v>
      </c>
      <c r="AE67" s="11">
        <v>35</v>
      </c>
      <c r="AF67" s="14" t="s">
        <v>394</v>
      </c>
      <c r="AG67" s="14" t="s">
        <v>395</v>
      </c>
      <c r="AH67" s="1" t="s">
        <v>239</v>
      </c>
      <c r="AI67" s="1" t="s">
        <v>396</v>
      </c>
    </row>
    <row r="68" s="18" customFormat="1" ht="110.25" spans="1:35">
      <c r="A68" s="11">
        <v>61</v>
      </c>
      <c r="B68" s="11" t="s">
        <v>43</v>
      </c>
      <c r="C68" s="11" t="s">
        <v>44</v>
      </c>
      <c r="D68" s="11" t="s">
        <v>172</v>
      </c>
      <c r="E68" s="11" t="s">
        <v>397</v>
      </c>
      <c r="F68" s="11" t="s">
        <v>398</v>
      </c>
      <c r="G68" s="11" t="s">
        <v>234</v>
      </c>
      <c r="H68" s="11" t="s">
        <v>399</v>
      </c>
      <c r="I68" s="14" t="s">
        <v>400</v>
      </c>
      <c r="J68" s="11" t="s">
        <v>50</v>
      </c>
      <c r="K68" s="11" t="s">
        <v>78</v>
      </c>
      <c r="L68" s="11" t="s">
        <v>79</v>
      </c>
      <c r="M68" s="11" t="s">
        <v>175</v>
      </c>
      <c r="N68" s="11" t="s">
        <v>176</v>
      </c>
      <c r="O68" s="11">
        <v>1</v>
      </c>
      <c r="P68" s="11">
        <v>1.285</v>
      </c>
      <c r="Q68" s="11"/>
      <c r="R68" s="11"/>
      <c r="S68" s="11"/>
      <c r="T68" s="11"/>
      <c r="U68" s="11"/>
      <c r="V68" s="11"/>
      <c r="W68" s="11">
        <f t="shared" si="1"/>
        <v>80.4868</v>
      </c>
      <c r="X68" s="16">
        <v>80.4868</v>
      </c>
      <c r="Y68" s="11"/>
      <c r="Z68" s="11">
        <v>1</v>
      </c>
      <c r="AA68" s="11"/>
      <c r="AB68" s="11">
        <v>120</v>
      </c>
      <c r="AC68" s="11">
        <v>512</v>
      </c>
      <c r="AD68" s="11">
        <v>4</v>
      </c>
      <c r="AE68" s="11">
        <v>12</v>
      </c>
      <c r="AF68" s="14" t="s">
        <v>401</v>
      </c>
      <c r="AG68" s="14" t="s">
        <v>402</v>
      </c>
      <c r="AH68" s="1" t="s">
        <v>256</v>
      </c>
      <c r="AI68" s="1" t="s">
        <v>403</v>
      </c>
    </row>
    <row r="69" s="18" customFormat="1" ht="110.25" spans="1:35">
      <c r="A69" s="11">
        <v>62</v>
      </c>
      <c r="B69" s="11" t="s">
        <v>43</v>
      </c>
      <c r="C69" s="11" t="s">
        <v>44</v>
      </c>
      <c r="D69" s="11" t="s">
        <v>172</v>
      </c>
      <c r="E69" s="11" t="s">
        <v>241</v>
      </c>
      <c r="F69" s="11" t="s">
        <v>404</v>
      </c>
      <c r="G69" s="11" t="s">
        <v>234</v>
      </c>
      <c r="H69" s="11" t="s">
        <v>405</v>
      </c>
      <c r="I69" s="14" t="s">
        <v>406</v>
      </c>
      <c r="J69" s="11" t="s">
        <v>50</v>
      </c>
      <c r="K69" s="11" t="s">
        <v>78</v>
      </c>
      <c r="L69" s="11" t="s">
        <v>79</v>
      </c>
      <c r="M69" s="11" t="s">
        <v>175</v>
      </c>
      <c r="N69" s="11" t="s">
        <v>176</v>
      </c>
      <c r="O69" s="11">
        <v>1</v>
      </c>
      <c r="P69" s="11">
        <v>1.386</v>
      </c>
      <c r="Q69" s="11"/>
      <c r="R69" s="11"/>
      <c r="S69" s="11"/>
      <c r="T69" s="11"/>
      <c r="U69" s="11"/>
      <c r="V69" s="11"/>
      <c r="W69" s="11">
        <f t="shared" si="1"/>
        <v>45</v>
      </c>
      <c r="X69" s="16">
        <v>45</v>
      </c>
      <c r="Y69" s="11"/>
      <c r="Z69" s="11">
        <v>1</v>
      </c>
      <c r="AA69" s="11"/>
      <c r="AB69" s="11">
        <v>188</v>
      </c>
      <c r="AC69" s="11">
        <v>850</v>
      </c>
      <c r="AD69" s="11">
        <v>5</v>
      </c>
      <c r="AE69" s="11">
        <v>11</v>
      </c>
      <c r="AF69" s="14" t="s">
        <v>407</v>
      </c>
      <c r="AG69" s="14" t="s">
        <v>408</v>
      </c>
      <c r="AH69" s="1" t="s">
        <v>239</v>
      </c>
      <c r="AI69" s="1" t="s">
        <v>409</v>
      </c>
    </row>
    <row r="70" s="18" customFormat="1" ht="110.25" spans="1:35">
      <c r="A70" s="11">
        <v>63</v>
      </c>
      <c r="B70" s="11" t="s">
        <v>43</v>
      </c>
      <c r="C70" s="11" t="s">
        <v>44</v>
      </c>
      <c r="D70" s="11" t="s">
        <v>172</v>
      </c>
      <c r="E70" s="11" t="s">
        <v>241</v>
      </c>
      <c r="F70" s="11" t="s">
        <v>410</v>
      </c>
      <c r="G70" s="11" t="s">
        <v>234</v>
      </c>
      <c r="H70" s="11" t="s">
        <v>411</v>
      </c>
      <c r="I70" s="14" t="s">
        <v>412</v>
      </c>
      <c r="J70" s="11" t="s">
        <v>50</v>
      </c>
      <c r="K70" s="11" t="s">
        <v>78</v>
      </c>
      <c r="L70" s="11" t="s">
        <v>79</v>
      </c>
      <c r="M70" s="11" t="s">
        <v>175</v>
      </c>
      <c r="N70" s="11" t="s">
        <v>176</v>
      </c>
      <c r="O70" s="11">
        <v>1</v>
      </c>
      <c r="P70" s="11">
        <v>0.165</v>
      </c>
      <c r="Q70" s="11"/>
      <c r="R70" s="11"/>
      <c r="S70" s="11"/>
      <c r="T70" s="11"/>
      <c r="U70" s="11"/>
      <c r="V70" s="11"/>
      <c r="W70" s="11">
        <f t="shared" si="1"/>
        <v>7</v>
      </c>
      <c r="X70" s="16">
        <v>7</v>
      </c>
      <c r="Y70" s="11"/>
      <c r="Z70" s="11">
        <v>1</v>
      </c>
      <c r="AA70" s="11"/>
      <c r="AB70" s="11">
        <v>122</v>
      </c>
      <c r="AC70" s="11">
        <v>550</v>
      </c>
      <c r="AD70" s="11">
        <v>4</v>
      </c>
      <c r="AE70" s="11">
        <v>11</v>
      </c>
      <c r="AF70" s="14" t="s">
        <v>413</v>
      </c>
      <c r="AG70" s="14" t="s">
        <v>414</v>
      </c>
      <c r="AH70" s="1" t="s">
        <v>239</v>
      </c>
      <c r="AI70" s="35" t="s">
        <v>415</v>
      </c>
    </row>
    <row r="71" s="18" customFormat="1" ht="110.25" spans="1:35">
      <c r="A71" s="11">
        <v>64</v>
      </c>
      <c r="B71" s="11" t="s">
        <v>43</v>
      </c>
      <c r="C71" s="11" t="s">
        <v>44</v>
      </c>
      <c r="D71" s="11" t="s">
        <v>172</v>
      </c>
      <c r="E71" s="11" t="s">
        <v>241</v>
      </c>
      <c r="F71" s="11" t="s">
        <v>416</v>
      </c>
      <c r="G71" s="11" t="s">
        <v>234</v>
      </c>
      <c r="H71" s="11" t="s">
        <v>417</v>
      </c>
      <c r="I71" s="14" t="s">
        <v>418</v>
      </c>
      <c r="J71" s="11" t="s">
        <v>50</v>
      </c>
      <c r="K71" s="11" t="s">
        <v>78</v>
      </c>
      <c r="L71" s="11" t="s">
        <v>79</v>
      </c>
      <c r="M71" s="11" t="s">
        <v>175</v>
      </c>
      <c r="N71" s="11" t="s">
        <v>176</v>
      </c>
      <c r="O71" s="11">
        <v>1</v>
      </c>
      <c r="P71" s="11">
        <v>0.52</v>
      </c>
      <c r="Q71" s="11"/>
      <c r="R71" s="11"/>
      <c r="S71" s="11"/>
      <c r="T71" s="11"/>
      <c r="U71" s="11"/>
      <c r="V71" s="11"/>
      <c r="W71" s="11">
        <f t="shared" si="1"/>
        <v>17</v>
      </c>
      <c r="X71" s="16">
        <v>17</v>
      </c>
      <c r="Y71" s="11"/>
      <c r="Z71" s="11">
        <v>1</v>
      </c>
      <c r="AA71" s="11"/>
      <c r="AB71" s="11">
        <v>155</v>
      </c>
      <c r="AC71" s="11">
        <v>750</v>
      </c>
      <c r="AD71" s="11">
        <v>7</v>
      </c>
      <c r="AE71" s="11">
        <v>20</v>
      </c>
      <c r="AF71" s="14" t="s">
        <v>419</v>
      </c>
      <c r="AG71" s="14" t="s">
        <v>420</v>
      </c>
      <c r="AH71" s="1" t="s">
        <v>239</v>
      </c>
      <c r="AI71" s="1" t="s">
        <v>421</v>
      </c>
    </row>
    <row r="72" s="18" customFormat="1" ht="110.25" spans="1:35">
      <c r="A72" s="11">
        <v>65</v>
      </c>
      <c r="B72" s="11" t="s">
        <v>43</v>
      </c>
      <c r="C72" s="11" t="s">
        <v>44</v>
      </c>
      <c r="D72" s="11" t="s">
        <v>172</v>
      </c>
      <c r="E72" s="11" t="s">
        <v>422</v>
      </c>
      <c r="F72" s="11" t="s">
        <v>423</v>
      </c>
      <c r="G72" s="11" t="s">
        <v>234</v>
      </c>
      <c r="H72" s="11" t="s">
        <v>424</v>
      </c>
      <c r="I72" s="14" t="s">
        <v>425</v>
      </c>
      <c r="J72" s="11" t="s">
        <v>50</v>
      </c>
      <c r="K72" s="11" t="s">
        <v>78</v>
      </c>
      <c r="L72" s="11" t="s">
        <v>79</v>
      </c>
      <c r="M72" s="11" t="s">
        <v>175</v>
      </c>
      <c r="N72" s="11" t="s">
        <v>176</v>
      </c>
      <c r="O72" s="11">
        <v>1</v>
      </c>
      <c r="P72" s="11">
        <v>0.217</v>
      </c>
      <c r="Q72" s="11"/>
      <c r="R72" s="11"/>
      <c r="S72" s="11"/>
      <c r="T72" s="11"/>
      <c r="U72" s="11"/>
      <c r="V72" s="11"/>
      <c r="W72" s="11">
        <f t="shared" si="1"/>
        <v>7</v>
      </c>
      <c r="X72" s="16">
        <v>7</v>
      </c>
      <c r="Y72" s="11"/>
      <c r="Z72" s="11"/>
      <c r="AA72" s="11">
        <v>1</v>
      </c>
      <c r="AB72" s="11">
        <v>146</v>
      </c>
      <c r="AC72" s="11">
        <v>580</v>
      </c>
      <c r="AD72" s="11">
        <v>59</v>
      </c>
      <c r="AE72" s="11">
        <v>216</v>
      </c>
      <c r="AF72" s="14" t="s">
        <v>426</v>
      </c>
      <c r="AG72" s="14" t="s">
        <v>427</v>
      </c>
      <c r="AH72" s="1" t="s">
        <v>256</v>
      </c>
      <c r="AI72" s="1" t="s">
        <v>428</v>
      </c>
    </row>
    <row r="73" s="18" customFormat="1" ht="126" spans="1:35">
      <c r="A73" s="11">
        <v>66</v>
      </c>
      <c r="B73" s="11" t="s">
        <v>43</v>
      </c>
      <c r="C73" s="11" t="s">
        <v>44</v>
      </c>
      <c r="D73" s="11" t="s">
        <v>172</v>
      </c>
      <c r="E73" s="11" t="s">
        <v>287</v>
      </c>
      <c r="F73" s="11" t="s">
        <v>429</v>
      </c>
      <c r="G73" s="11" t="s">
        <v>234</v>
      </c>
      <c r="H73" s="11" t="s">
        <v>430</v>
      </c>
      <c r="I73" s="14" t="s">
        <v>431</v>
      </c>
      <c r="J73" s="11" t="s">
        <v>50</v>
      </c>
      <c r="K73" s="11" t="s">
        <v>78</v>
      </c>
      <c r="L73" s="11" t="s">
        <v>79</v>
      </c>
      <c r="M73" s="11" t="s">
        <v>175</v>
      </c>
      <c r="N73" s="11" t="s">
        <v>176</v>
      </c>
      <c r="O73" s="11">
        <v>1</v>
      </c>
      <c r="P73" s="11">
        <v>0.5</v>
      </c>
      <c r="Q73" s="11"/>
      <c r="R73" s="11"/>
      <c r="S73" s="11"/>
      <c r="T73" s="11"/>
      <c r="U73" s="11"/>
      <c r="V73" s="11"/>
      <c r="W73" s="11">
        <f>X73+Y73</f>
        <v>15.5126</v>
      </c>
      <c r="X73" s="16">
        <v>15.5126</v>
      </c>
      <c r="Y73" s="11"/>
      <c r="Z73" s="11"/>
      <c r="AA73" s="11">
        <v>1</v>
      </c>
      <c r="AB73" s="11">
        <v>52</v>
      </c>
      <c r="AC73" s="11">
        <v>300</v>
      </c>
      <c r="AD73" s="11">
        <v>25</v>
      </c>
      <c r="AE73" s="11">
        <v>99</v>
      </c>
      <c r="AF73" s="14" t="s">
        <v>432</v>
      </c>
      <c r="AG73" s="14" t="s">
        <v>433</v>
      </c>
      <c r="AH73" s="1" t="s">
        <v>256</v>
      </c>
      <c r="AI73" s="1" t="s">
        <v>434</v>
      </c>
    </row>
    <row r="74" s="18" customFormat="1" ht="110.25" spans="1:35">
      <c r="A74" s="11">
        <v>67</v>
      </c>
      <c r="B74" s="11" t="s">
        <v>43</v>
      </c>
      <c r="C74" s="11" t="s">
        <v>44</v>
      </c>
      <c r="D74" s="11" t="s">
        <v>172</v>
      </c>
      <c r="E74" s="11" t="s">
        <v>273</v>
      </c>
      <c r="F74" s="11" t="s">
        <v>435</v>
      </c>
      <c r="G74" s="11" t="s">
        <v>234</v>
      </c>
      <c r="H74" s="11" t="s">
        <v>436</v>
      </c>
      <c r="I74" s="14" t="s">
        <v>437</v>
      </c>
      <c r="J74" s="11" t="s">
        <v>50</v>
      </c>
      <c r="K74" s="11" t="s">
        <v>78</v>
      </c>
      <c r="L74" s="11" t="s">
        <v>79</v>
      </c>
      <c r="M74" s="11" t="s">
        <v>175</v>
      </c>
      <c r="N74" s="11" t="s">
        <v>176</v>
      </c>
      <c r="O74" s="11">
        <v>1</v>
      </c>
      <c r="P74" s="11">
        <v>0.3</v>
      </c>
      <c r="Q74" s="11"/>
      <c r="R74" s="11"/>
      <c r="S74" s="11"/>
      <c r="T74" s="11"/>
      <c r="U74" s="11"/>
      <c r="V74" s="11"/>
      <c r="W74" s="11">
        <f>X74+Y74</f>
        <v>9.30756</v>
      </c>
      <c r="X74" s="16">
        <v>9.30756</v>
      </c>
      <c r="Y74" s="11"/>
      <c r="Z74" s="11">
        <v>1</v>
      </c>
      <c r="AA74" s="11"/>
      <c r="AB74" s="11">
        <v>51</v>
      </c>
      <c r="AC74" s="11">
        <v>217</v>
      </c>
      <c r="AD74" s="11">
        <v>5</v>
      </c>
      <c r="AE74" s="11">
        <v>16</v>
      </c>
      <c r="AF74" s="14" t="s">
        <v>438</v>
      </c>
      <c r="AG74" s="14" t="s">
        <v>439</v>
      </c>
      <c r="AH74" s="1" t="s">
        <v>256</v>
      </c>
      <c r="AI74" s="1" t="s">
        <v>440</v>
      </c>
    </row>
    <row r="75" s="18" customFormat="1" ht="110.25" spans="1:35">
      <c r="A75" s="11">
        <v>68</v>
      </c>
      <c r="B75" s="11" t="s">
        <v>43</v>
      </c>
      <c r="C75" s="11" t="s">
        <v>44</v>
      </c>
      <c r="D75" s="11" t="s">
        <v>172</v>
      </c>
      <c r="E75" s="11" t="s">
        <v>441</v>
      </c>
      <c r="F75" s="11" t="s">
        <v>442</v>
      </c>
      <c r="G75" s="11" t="s">
        <v>234</v>
      </c>
      <c r="H75" s="11" t="s">
        <v>443</v>
      </c>
      <c r="I75" s="14" t="s">
        <v>444</v>
      </c>
      <c r="J75" s="11" t="s">
        <v>50</v>
      </c>
      <c r="K75" s="11" t="s">
        <v>78</v>
      </c>
      <c r="L75" s="11" t="s">
        <v>79</v>
      </c>
      <c r="M75" s="11" t="s">
        <v>175</v>
      </c>
      <c r="N75" s="11" t="s">
        <v>176</v>
      </c>
      <c r="O75" s="11">
        <v>1</v>
      </c>
      <c r="P75" s="11">
        <v>0.4807</v>
      </c>
      <c r="Q75" s="11"/>
      <c r="R75" s="11"/>
      <c r="S75" s="11"/>
      <c r="T75" s="11"/>
      <c r="U75" s="11"/>
      <c r="V75" s="11"/>
      <c r="W75" s="11">
        <f t="shared" ref="W75:W93" si="2">X75+Y75</f>
        <v>14.892096</v>
      </c>
      <c r="X75" s="16">
        <v>14.892096</v>
      </c>
      <c r="Y75" s="11"/>
      <c r="Z75" s="11">
        <v>1</v>
      </c>
      <c r="AA75" s="11">
        <v>1</v>
      </c>
      <c r="AB75" s="11">
        <v>99</v>
      </c>
      <c r="AC75" s="11">
        <v>480</v>
      </c>
      <c r="AD75" s="11">
        <v>22</v>
      </c>
      <c r="AE75" s="11">
        <v>93</v>
      </c>
      <c r="AF75" s="14" t="s">
        <v>445</v>
      </c>
      <c r="AG75" s="14" t="s">
        <v>446</v>
      </c>
      <c r="AH75" s="1" t="s">
        <v>256</v>
      </c>
      <c r="AI75" s="1" t="s">
        <v>447</v>
      </c>
    </row>
    <row r="76" s="18" customFormat="1" ht="110.25" spans="1:35">
      <c r="A76" s="11">
        <v>69</v>
      </c>
      <c r="B76" s="11" t="s">
        <v>43</v>
      </c>
      <c r="C76" s="11" t="s">
        <v>44</v>
      </c>
      <c r="D76" s="11" t="s">
        <v>172</v>
      </c>
      <c r="E76" s="11" t="s">
        <v>441</v>
      </c>
      <c r="F76" s="11" t="s">
        <v>448</v>
      </c>
      <c r="G76" s="11" t="s">
        <v>234</v>
      </c>
      <c r="H76" s="11" t="s">
        <v>449</v>
      </c>
      <c r="I76" s="14" t="s">
        <v>450</v>
      </c>
      <c r="J76" s="11" t="s">
        <v>50</v>
      </c>
      <c r="K76" s="11" t="s">
        <v>78</v>
      </c>
      <c r="L76" s="11" t="s">
        <v>79</v>
      </c>
      <c r="M76" s="11" t="s">
        <v>175</v>
      </c>
      <c r="N76" s="11" t="s">
        <v>176</v>
      </c>
      <c r="O76" s="11">
        <v>1</v>
      </c>
      <c r="P76" s="11">
        <v>0.525</v>
      </c>
      <c r="Q76" s="11"/>
      <c r="R76" s="11"/>
      <c r="S76" s="11"/>
      <c r="T76" s="11"/>
      <c r="U76" s="11"/>
      <c r="V76" s="11"/>
      <c r="W76" s="11">
        <f t="shared" si="2"/>
        <v>16.28823</v>
      </c>
      <c r="X76" s="16">
        <v>16.28823</v>
      </c>
      <c r="Y76" s="11"/>
      <c r="Z76" s="11">
        <v>1</v>
      </c>
      <c r="AA76" s="11">
        <v>1</v>
      </c>
      <c r="AB76" s="11">
        <v>99</v>
      </c>
      <c r="AC76" s="11">
        <v>460</v>
      </c>
      <c r="AD76" s="11">
        <v>37</v>
      </c>
      <c r="AE76" s="11">
        <v>148</v>
      </c>
      <c r="AF76" s="14" t="s">
        <v>451</v>
      </c>
      <c r="AG76" s="14" t="s">
        <v>452</v>
      </c>
      <c r="AH76" s="1" t="s">
        <v>256</v>
      </c>
      <c r="AI76" s="1" t="s">
        <v>453</v>
      </c>
    </row>
    <row r="77" s="18" customFormat="1" ht="110.25" spans="1:35">
      <c r="A77" s="11">
        <v>70</v>
      </c>
      <c r="B77" s="11" t="s">
        <v>43</v>
      </c>
      <c r="C77" s="11" t="s">
        <v>44</v>
      </c>
      <c r="D77" s="11" t="s">
        <v>172</v>
      </c>
      <c r="E77" s="11" t="s">
        <v>352</v>
      </c>
      <c r="F77" s="11" t="s">
        <v>454</v>
      </c>
      <c r="G77" s="11" t="s">
        <v>234</v>
      </c>
      <c r="H77" s="11" t="s">
        <v>455</v>
      </c>
      <c r="I77" s="14" t="s">
        <v>456</v>
      </c>
      <c r="J77" s="11" t="s">
        <v>50</v>
      </c>
      <c r="K77" s="11" t="s">
        <v>78</v>
      </c>
      <c r="L77" s="11" t="s">
        <v>79</v>
      </c>
      <c r="M77" s="11" t="s">
        <v>175</v>
      </c>
      <c r="N77" s="11" t="s">
        <v>176</v>
      </c>
      <c r="O77" s="11">
        <v>1</v>
      </c>
      <c r="P77" s="11">
        <v>0.6</v>
      </c>
      <c r="Q77" s="11"/>
      <c r="R77" s="11"/>
      <c r="S77" s="11"/>
      <c r="T77" s="11"/>
      <c r="U77" s="11"/>
      <c r="V77" s="11"/>
      <c r="W77" s="11">
        <f t="shared" si="2"/>
        <v>18.61512</v>
      </c>
      <c r="X77" s="16">
        <v>18.61512</v>
      </c>
      <c r="Y77" s="11"/>
      <c r="Z77" s="11">
        <v>1</v>
      </c>
      <c r="AA77" s="11"/>
      <c r="AB77" s="11">
        <v>78</v>
      </c>
      <c r="AC77" s="11">
        <v>318</v>
      </c>
      <c r="AD77" s="11">
        <v>11</v>
      </c>
      <c r="AE77" s="11">
        <v>36</v>
      </c>
      <c r="AF77" s="14" t="s">
        <v>457</v>
      </c>
      <c r="AG77" s="14" t="s">
        <v>458</v>
      </c>
      <c r="AH77" s="1" t="s">
        <v>256</v>
      </c>
      <c r="AI77" s="1" t="s">
        <v>459</v>
      </c>
    </row>
    <row r="78" s="18" customFormat="1" ht="110.25" spans="1:35">
      <c r="A78" s="11">
        <v>71</v>
      </c>
      <c r="B78" s="11" t="s">
        <v>43</v>
      </c>
      <c r="C78" s="11" t="s">
        <v>44</v>
      </c>
      <c r="D78" s="11" t="s">
        <v>172</v>
      </c>
      <c r="E78" s="11" t="s">
        <v>352</v>
      </c>
      <c r="F78" s="11" t="s">
        <v>460</v>
      </c>
      <c r="G78" s="11" t="s">
        <v>234</v>
      </c>
      <c r="H78" s="11" t="s">
        <v>461</v>
      </c>
      <c r="I78" s="14" t="s">
        <v>462</v>
      </c>
      <c r="J78" s="11" t="s">
        <v>50</v>
      </c>
      <c r="K78" s="11" t="s">
        <v>78</v>
      </c>
      <c r="L78" s="11" t="s">
        <v>79</v>
      </c>
      <c r="M78" s="11" t="s">
        <v>175</v>
      </c>
      <c r="N78" s="11" t="s">
        <v>176</v>
      </c>
      <c r="O78" s="11">
        <v>1</v>
      </c>
      <c r="P78" s="11">
        <v>0.3</v>
      </c>
      <c r="Q78" s="11"/>
      <c r="R78" s="11"/>
      <c r="S78" s="11"/>
      <c r="T78" s="11"/>
      <c r="U78" s="11"/>
      <c r="V78" s="11"/>
      <c r="W78" s="11">
        <f t="shared" si="2"/>
        <v>9.30756</v>
      </c>
      <c r="X78" s="16">
        <v>9.30756</v>
      </c>
      <c r="Y78" s="11"/>
      <c r="Z78" s="11">
        <v>1</v>
      </c>
      <c r="AA78" s="11"/>
      <c r="AB78" s="11">
        <v>52</v>
      </c>
      <c r="AC78" s="11">
        <v>213</v>
      </c>
      <c r="AD78" s="11">
        <v>6</v>
      </c>
      <c r="AE78" s="11">
        <v>11</v>
      </c>
      <c r="AF78" s="14" t="s">
        <v>463</v>
      </c>
      <c r="AG78" s="14" t="s">
        <v>464</v>
      </c>
      <c r="AH78" s="1" t="s">
        <v>256</v>
      </c>
      <c r="AI78" s="1" t="s">
        <v>465</v>
      </c>
    </row>
    <row r="79" s="18" customFormat="1" ht="94.5" spans="1:35">
      <c r="A79" s="11">
        <v>72</v>
      </c>
      <c r="B79" s="11" t="s">
        <v>43</v>
      </c>
      <c r="C79" s="11" t="s">
        <v>44</v>
      </c>
      <c r="D79" s="11" t="s">
        <v>172</v>
      </c>
      <c r="E79" s="11" t="s">
        <v>466</v>
      </c>
      <c r="F79" s="11" t="s">
        <v>467</v>
      </c>
      <c r="G79" s="11" t="s">
        <v>234</v>
      </c>
      <c r="H79" s="11" t="s">
        <v>468</v>
      </c>
      <c r="I79" s="14" t="s">
        <v>469</v>
      </c>
      <c r="J79" s="11" t="s">
        <v>50</v>
      </c>
      <c r="K79" s="11" t="s">
        <v>78</v>
      </c>
      <c r="L79" s="11" t="s">
        <v>79</v>
      </c>
      <c r="M79" s="11" t="s">
        <v>175</v>
      </c>
      <c r="N79" s="11" t="s">
        <v>176</v>
      </c>
      <c r="O79" s="11">
        <v>1</v>
      </c>
      <c r="P79" s="11"/>
      <c r="Q79" s="11"/>
      <c r="R79" s="11"/>
      <c r="S79" s="11"/>
      <c r="T79" s="11"/>
      <c r="U79" s="11"/>
      <c r="V79" s="11"/>
      <c r="W79" s="11">
        <f t="shared" si="2"/>
        <v>12</v>
      </c>
      <c r="X79" s="16">
        <v>12</v>
      </c>
      <c r="Y79" s="11"/>
      <c r="Z79" s="11"/>
      <c r="AA79" s="11"/>
      <c r="AB79" s="11">
        <v>48</v>
      </c>
      <c r="AC79" s="11">
        <v>238</v>
      </c>
      <c r="AD79" s="11">
        <v>2</v>
      </c>
      <c r="AE79" s="11">
        <v>6</v>
      </c>
      <c r="AF79" s="14" t="s">
        <v>470</v>
      </c>
      <c r="AG79" s="14" t="s">
        <v>471</v>
      </c>
      <c r="AH79" s="1" t="s">
        <v>472</v>
      </c>
      <c r="AI79" s="1" t="s">
        <v>473</v>
      </c>
    </row>
    <row r="80" s="18" customFormat="1" ht="94.5" spans="1:35">
      <c r="A80" s="11">
        <v>73</v>
      </c>
      <c r="B80" s="11" t="s">
        <v>43</v>
      </c>
      <c r="C80" s="11" t="s">
        <v>44</v>
      </c>
      <c r="D80" s="11" t="s">
        <v>172</v>
      </c>
      <c r="E80" s="11" t="s">
        <v>340</v>
      </c>
      <c r="F80" s="11" t="s">
        <v>474</v>
      </c>
      <c r="G80" s="11" t="s">
        <v>234</v>
      </c>
      <c r="H80" s="11" t="s">
        <v>475</v>
      </c>
      <c r="I80" s="14" t="s">
        <v>469</v>
      </c>
      <c r="J80" s="11" t="s">
        <v>50</v>
      </c>
      <c r="K80" s="11" t="s">
        <v>78</v>
      </c>
      <c r="L80" s="11" t="s">
        <v>79</v>
      </c>
      <c r="M80" s="11" t="s">
        <v>175</v>
      </c>
      <c r="N80" s="11" t="s">
        <v>176</v>
      </c>
      <c r="O80" s="11">
        <v>1</v>
      </c>
      <c r="P80" s="11"/>
      <c r="Q80" s="11"/>
      <c r="R80" s="11"/>
      <c r="S80" s="11"/>
      <c r="T80" s="11"/>
      <c r="U80" s="11"/>
      <c r="V80" s="11"/>
      <c r="W80" s="11">
        <f t="shared" si="2"/>
        <v>20</v>
      </c>
      <c r="X80" s="16">
        <v>20</v>
      </c>
      <c r="Y80" s="11"/>
      <c r="Z80" s="11"/>
      <c r="AA80" s="11"/>
      <c r="AB80" s="11">
        <v>40</v>
      </c>
      <c r="AC80" s="11">
        <v>200</v>
      </c>
      <c r="AD80" s="11">
        <v>8</v>
      </c>
      <c r="AE80" s="11">
        <v>19</v>
      </c>
      <c r="AF80" s="14" t="s">
        <v>476</v>
      </c>
      <c r="AG80" s="14" t="s">
        <v>477</v>
      </c>
      <c r="AH80" s="1" t="s">
        <v>472</v>
      </c>
      <c r="AI80" s="1" t="s">
        <v>478</v>
      </c>
    </row>
    <row r="81" s="18" customFormat="1" ht="94.5" spans="1:35">
      <c r="A81" s="11">
        <v>74</v>
      </c>
      <c r="B81" s="11" t="s">
        <v>43</v>
      </c>
      <c r="C81" s="11" t="s">
        <v>44</v>
      </c>
      <c r="D81" s="11" t="s">
        <v>172</v>
      </c>
      <c r="E81" s="11" t="s">
        <v>302</v>
      </c>
      <c r="F81" s="11" t="s">
        <v>479</v>
      </c>
      <c r="G81" s="11" t="s">
        <v>234</v>
      </c>
      <c r="H81" s="11" t="s">
        <v>480</v>
      </c>
      <c r="I81" s="14" t="s">
        <v>469</v>
      </c>
      <c r="J81" s="11" t="s">
        <v>50</v>
      </c>
      <c r="K81" s="11" t="s">
        <v>78</v>
      </c>
      <c r="L81" s="11" t="s">
        <v>79</v>
      </c>
      <c r="M81" s="11" t="s">
        <v>175</v>
      </c>
      <c r="N81" s="11" t="s">
        <v>176</v>
      </c>
      <c r="O81" s="11">
        <v>1</v>
      </c>
      <c r="P81" s="11"/>
      <c r="Q81" s="11"/>
      <c r="R81" s="11"/>
      <c r="S81" s="11"/>
      <c r="T81" s="11"/>
      <c r="U81" s="11"/>
      <c r="V81" s="11"/>
      <c r="W81" s="11">
        <f t="shared" si="2"/>
        <v>14</v>
      </c>
      <c r="X81" s="16">
        <v>14</v>
      </c>
      <c r="Y81" s="11"/>
      <c r="Z81" s="11"/>
      <c r="AA81" s="11"/>
      <c r="AB81" s="11">
        <v>65</v>
      </c>
      <c r="AC81" s="11">
        <v>300</v>
      </c>
      <c r="AD81" s="11">
        <v>7</v>
      </c>
      <c r="AE81" s="11">
        <v>23</v>
      </c>
      <c r="AF81" s="14" t="s">
        <v>481</v>
      </c>
      <c r="AG81" s="14" t="s">
        <v>482</v>
      </c>
      <c r="AH81" s="1" t="s">
        <v>472</v>
      </c>
      <c r="AI81" s="1" t="s">
        <v>483</v>
      </c>
    </row>
    <row r="82" s="18" customFormat="1" ht="94.5" spans="1:35">
      <c r="A82" s="11">
        <v>75</v>
      </c>
      <c r="B82" s="11" t="s">
        <v>43</v>
      </c>
      <c r="C82" s="11" t="s">
        <v>44</v>
      </c>
      <c r="D82" s="11" t="s">
        <v>172</v>
      </c>
      <c r="E82" s="11" t="s">
        <v>294</v>
      </c>
      <c r="F82" s="11" t="s">
        <v>484</v>
      </c>
      <c r="G82" s="11" t="s">
        <v>234</v>
      </c>
      <c r="H82" s="11" t="s">
        <v>485</v>
      </c>
      <c r="I82" s="14" t="s">
        <v>469</v>
      </c>
      <c r="J82" s="11" t="s">
        <v>50</v>
      </c>
      <c r="K82" s="11" t="s">
        <v>78</v>
      </c>
      <c r="L82" s="11" t="s">
        <v>79</v>
      </c>
      <c r="M82" s="11" t="s">
        <v>175</v>
      </c>
      <c r="N82" s="11" t="s">
        <v>176</v>
      </c>
      <c r="O82" s="11">
        <v>1</v>
      </c>
      <c r="P82" s="11"/>
      <c r="Q82" s="11"/>
      <c r="R82" s="11"/>
      <c r="S82" s="11"/>
      <c r="T82" s="11"/>
      <c r="U82" s="11"/>
      <c r="V82" s="11"/>
      <c r="W82" s="11">
        <f t="shared" si="2"/>
        <v>10</v>
      </c>
      <c r="X82" s="16">
        <v>10</v>
      </c>
      <c r="Y82" s="11"/>
      <c r="Z82" s="11"/>
      <c r="AA82" s="11"/>
      <c r="AB82" s="11">
        <v>108</v>
      </c>
      <c r="AC82" s="11">
        <v>400</v>
      </c>
      <c r="AD82" s="11">
        <v>5</v>
      </c>
      <c r="AE82" s="11">
        <v>14</v>
      </c>
      <c r="AF82" s="14" t="s">
        <v>486</v>
      </c>
      <c r="AG82" s="14" t="s">
        <v>471</v>
      </c>
      <c r="AH82" s="1" t="s">
        <v>472</v>
      </c>
      <c r="AI82" s="1" t="s">
        <v>487</v>
      </c>
    </row>
    <row r="83" s="18" customFormat="1" ht="94.5" spans="1:35">
      <c r="A83" s="11">
        <v>76</v>
      </c>
      <c r="B83" s="11" t="s">
        <v>43</v>
      </c>
      <c r="C83" s="11" t="s">
        <v>44</v>
      </c>
      <c r="D83" s="11" t="s">
        <v>126</v>
      </c>
      <c r="E83" s="11" t="s">
        <v>488</v>
      </c>
      <c r="F83" s="11" t="s">
        <v>489</v>
      </c>
      <c r="G83" s="11" t="s">
        <v>234</v>
      </c>
      <c r="H83" s="11" t="s">
        <v>490</v>
      </c>
      <c r="I83" s="14" t="s">
        <v>491</v>
      </c>
      <c r="J83" s="11" t="s">
        <v>50</v>
      </c>
      <c r="K83" s="11" t="s">
        <v>78</v>
      </c>
      <c r="L83" s="11" t="s">
        <v>79</v>
      </c>
      <c r="M83" s="11" t="s">
        <v>130</v>
      </c>
      <c r="N83" s="11" t="s">
        <v>131</v>
      </c>
      <c r="O83" s="11">
        <v>1</v>
      </c>
      <c r="P83" s="11">
        <v>0.28</v>
      </c>
      <c r="Q83" s="11"/>
      <c r="R83" s="11"/>
      <c r="S83" s="11"/>
      <c r="T83" s="11"/>
      <c r="U83" s="11"/>
      <c r="V83" s="11"/>
      <c r="W83" s="11">
        <f t="shared" si="2"/>
        <v>20</v>
      </c>
      <c r="X83" s="16">
        <v>20</v>
      </c>
      <c r="Y83" s="11"/>
      <c r="Z83" s="11"/>
      <c r="AA83" s="11">
        <v>1</v>
      </c>
      <c r="AB83" s="11">
        <v>72</v>
      </c>
      <c r="AC83" s="11">
        <v>277</v>
      </c>
      <c r="AD83" s="11">
        <v>10</v>
      </c>
      <c r="AE83" s="11">
        <v>28</v>
      </c>
      <c r="AF83" s="14" t="s">
        <v>492</v>
      </c>
      <c r="AG83" s="14" t="s">
        <v>493</v>
      </c>
      <c r="AH83" s="1" t="s">
        <v>256</v>
      </c>
      <c r="AI83" s="1" t="s">
        <v>494</v>
      </c>
    </row>
    <row r="84" s="18" customFormat="1" ht="110.25" spans="1:35">
      <c r="A84" s="11">
        <v>77</v>
      </c>
      <c r="B84" s="11" t="s">
        <v>43</v>
      </c>
      <c r="C84" s="11" t="s">
        <v>44</v>
      </c>
      <c r="D84" s="11" t="s">
        <v>126</v>
      </c>
      <c r="E84" s="11" t="s">
        <v>495</v>
      </c>
      <c r="F84" s="11" t="s">
        <v>496</v>
      </c>
      <c r="G84" s="11" t="s">
        <v>234</v>
      </c>
      <c r="H84" s="11" t="s">
        <v>497</v>
      </c>
      <c r="I84" s="14" t="s">
        <v>498</v>
      </c>
      <c r="J84" s="11" t="s">
        <v>50</v>
      </c>
      <c r="K84" s="11" t="s">
        <v>78</v>
      </c>
      <c r="L84" s="11" t="s">
        <v>79</v>
      </c>
      <c r="M84" s="11" t="s">
        <v>130</v>
      </c>
      <c r="N84" s="11" t="s">
        <v>131</v>
      </c>
      <c r="O84" s="11">
        <v>1</v>
      </c>
      <c r="P84" s="11">
        <v>1.2</v>
      </c>
      <c r="Q84" s="11"/>
      <c r="R84" s="11"/>
      <c r="S84" s="11"/>
      <c r="T84" s="11"/>
      <c r="U84" s="11"/>
      <c r="V84" s="11"/>
      <c r="W84" s="11">
        <f t="shared" si="2"/>
        <v>30</v>
      </c>
      <c r="X84" s="16">
        <v>30</v>
      </c>
      <c r="Y84" s="11"/>
      <c r="Z84" s="11"/>
      <c r="AA84" s="11">
        <v>1</v>
      </c>
      <c r="AB84" s="11">
        <v>42</v>
      </c>
      <c r="AC84" s="11">
        <v>168</v>
      </c>
      <c r="AD84" s="11">
        <v>5</v>
      </c>
      <c r="AE84" s="11">
        <v>20</v>
      </c>
      <c r="AF84" s="14" t="s">
        <v>499</v>
      </c>
      <c r="AG84" s="14" t="s">
        <v>500</v>
      </c>
      <c r="AH84" s="1" t="s">
        <v>256</v>
      </c>
      <c r="AI84" s="1" t="s">
        <v>501</v>
      </c>
    </row>
    <row r="85" s="18" customFormat="1" ht="110.25" spans="1:35">
      <c r="A85" s="11">
        <v>78</v>
      </c>
      <c r="B85" s="11" t="s">
        <v>43</v>
      </c>
      <c r="C85" s="11" t="s">
        <v>44</v>
      </c>
      <c r="D85" s="11" t="s">
        <v>126</v>
      </c>
      <c r="E85" s="11" t="s">
        <v>495</v>
      </c>
      <c r="F85" s="11" t="s">
        <v>502</v>
      </c>
      <c r="G85" s="11" t="s">
        <v>234</v>
      </c>
      <c r="H85" s="11" t="s">
        <v>503</v>
      </c>
      <c r="I85" s="14" t="s">
        <v>504</v>
      </c>
      <c r="J85" s="11" t="s">
        <v>50</v>
      </c>
      <c r="K85" s="11" t="s">
        <v>78</v>
      </c>
      <c r="L85" s="11" t="s">
        <v>79</v>
      </c>
      <c r="M85" s="11" t="s">
        <v>130</v>
      </c>
      <c r="N85" s="11" t="s">
        <v>131</v>
      </c>
      <c r="O85" s="11">
        <v>1</v>
      </c>
      <c r="P85" s="11"/>
      <c r="Q85" s="11"/>
      <c r="R85" s="11"/>
      <c r="S85" s="11"/>
      <c r="T85" s="11"/>
      <c r="U85" s="11"/>
      <c r="V85" s="11" t="s">
        <v>505</v>
      </c>
      <c r="W85" s="11">
        <f t="shared" si="2"/>
        <v>10</v>
      </c>
      <c r="X85" s="16">
        <v>10</v>
      </c>
      <c r="Y85" s="11"/>
      <c r="Z85" s="11"/>
      <c r="AA85" s="11">
        <v>1</v>
      </c>
      <c r="AB85" s="11">
        <v>31</v>
      </c>
      <c r="AC85" s="11">
        <v>150</v>
      </c>
      <c r="AD85" s="11">
        <v>12</v>
      </c>
      <c r="AE85" s="11">
        <v>35</v>
      </c>
      <c r="AF85" s="14" t="s">
        <v>506</v>
      </c>
      <c r="AG85" s="14" t="s">
        <v>507</v>
      </c>
      <c r="AH85" s="1" t="s">
        <v>256</v>
      </c>
      <c r="AI85" s="1" t="s">
        <v>508</v>
      </c>
    </row>
    <row r="86" s="18" customFormat="1" ht="126" spans="1:35">
      <c r="A86" s="11">
        <v>79</v>
      </c>
      <c r="B86" s="11" t="s">
        <v>43</v>
      </c>
      <c r="C86" s="11" t="s">
        <v>44</v>
      </c>
      <c r="D86" s="11" t="s">
        <v>126</v>
      </c>
      <c r="E86" s="11" t="s">
        <v>509</v>
      </c>
      <c r="F86" s="11" t="s">
        <v>510</v>
      </c>
      <c r="G86" s="11" t="s">
        <v>234</v>
      </c>
      <c r="H86" s="11" t="s">
        <v>511</v>
      </c>
      <c r="I86" s="14" t="s">
        <v>512</v>
      </c>
      <c r="J86" s="11" t="s">
        <v>50</v>
      </c>
      <c r="K86" s="11" t="s">
        <v>78</v>
      </c>
      <c r="L86" s="11" t="s">
        <v>79</v>
      </c>
      <c r="M86" s="11" t="s">
        <v>130</v>
      </c>
      <c r="N86" s="11" t="s">
        <v>131</v>
      </c>
      <c r="O86" s="11">
        <v>1</v>
      </c>
      <c r="P86" s="11"/>
      <c r="Q86" s="11"/>
      <c r="R86" s="11"/>
      <c r="S86" s="11"/>
      <c r="T86" s="11"/>
      <c r="U86" s="11"/>
      <c r="V86" s="11" t="s">
        <v>513</v>
      </c>
      <c r="W86" s="11">
        <f t="shared" si="2"/>
        <v>10</v>
      </c>
      <c r="X86" s="16">
        <v>10</v>
      </c>
      <c r="Y86" s="11"/>
      <c r="Z86" s="11"/>
      <c r="AA86" s="11">
        <v>1</v>
      </c>
      <c r="AB86" s="11">
        <v>296</v>
      </c>
      <c r="AC86" s="11">
        <v>1298</v>
      </c>
      <c r="AD86" s="11">
        <v>32</v>
      </c>
      <c r="AE86" s="11">
        <v>98</v>
      </c>
      <c r="AF86" s="14" t="s">
        <v>514</v>
      </c>
      <c r="AG86" s="14" t="s">
        <v>515</v>
      </c>
      <c r="AH86" s="1" t="s">
        <v>256</v>
      </c>
      <c r="AI86" s="1" t="s">
        <v>516</v>
      </c>
    </row>
    <row r="87" s="18" customFormat="1" ht="110.25" spans="1:35">
      <c r="A87" s="11">
        <v>80</v>
      </c>
      <c r="B87" s="11" t="s">
        <v>43</v>
      </c>
      <c r="C87" s="11" t="s">
        <v>44</v>
      </c>
      <c r="D87" s="11" t="s">
        <v>126</v>
      </c>
      <c r="E87" s="11" t="s">
        <v>495</v>
      </c>
      <c r="F87" s="11" t="s">
        <v>517</v>
      </c>
      <c r="G87" s="11" t="s">
        <v>234</v>
      </c>
      <c r="H87" s="11" t="s">
        <v>518</v>
      </c>
      <c r="I87" s="14" t="s">
        <v>519</v>
      </c>
      <c r="J87" s="11" t="s">
        <v>50</v>
      </c>
      <c r="K87" s="11" t="s">
        <v>78</v>
      </c>
      <c r="L87" s="11" t="s">
        <v>79</v>
      </c>
      <c r="M87" s="11" t="s">
        <v>130</v>
      </c>
      <c r="N87" s="11" t="s">
        <v>131</v>
      </c>
      <c r="O87" s="11">
        <v>1</v>
      </c>
      <c r="P87" s="11"/>
      <c r="Q87" s="11"/>
      <c r="R87" s="11"/>
      <c r="S87" s="11"/>
      <c r="T87" s="11"/>
      <c r="U87" s="11"/>
      <c r="V87" s="11" t="s">
        <v>520</v>
      </c>
      <c r="W87" s="11">
        <f t="shared" si="2"/>
        <v>6</v>
      </c>
      <c r="X87" s="16">
        <v>6</v>
      </c>
      <c r="Y87" s="11"/>
      <c r="Z87" s="11"/>
      <c r="AA87" s="11">
        <v>1</v>
      </c>
      <c r="AB87" s="11">
        <v>20</v>
      </c>
      <c r="AC87" s="11">
        <v>82</v>
      </c>
      <c r="AD87" s="11">
        <v>2</v>
      </c>
      <c r="AE87" s="11">
        <v>4</v>
      </c>
      <c r="AF87" s="14" t="s">
        <v>521</v>
      </c>
      <c r="AG87" s="14" t="s">
        <v>522</v>
      </c>
      <c r="AH87" s="1" t="s">
        <v>256</v>
      </c>
      <c r="AI87" s="1" t="s">
        <v>523</v>
      </c>
    </row>
    <row r="88" s="5" customFormat="1" ht="94.5" spans="1:35">
      <c r="A88" s="11">
        <v>81</v>
      </c>
      <c r="B88" s="11" t="s">
        <v>43</v>
      </c>
      <c r="C88" s="11" t="s">
        <v>44</v>
      </c>
      <c r="D88" s="11" t="s">
        <v>126</v>
      </c>
      <c r="E88" s="11" t="s">
        <v>524</v>
      </c>
      <c r="F88" s="11" t="s">
        <v>525</v>
      </c>
      <c r="G88" s="11" t="s">
        <v>234</v>
      </c>
      <c r="H88" s="11" t="s">
        <v>526</v>
      </c>
      <c r="I88" s="14" t="s">
        <v>527</v>
      </c>
      <c r="J88" s="11" t="s">
        <v>50</v>
      </c>
      <c r="K88" s="11" t="s">
        <v>78</v>
      </c>
      <c r="L88" s="11" t="s">
        <v>79</v>
      </c>
      <c r="M88" s="11" t="s">
        <v>130</v>
      </c>
      <c r="N88" s="11" t="s">
        <v>131</v>
      </c>
      <c r="O88" s="11">
        <v>1</v>
      </c>
      <c r="P88" s="11">
        <v>2</v>
      </c>
      <c r="Q88" s="11"/>
      <c r="R88" s="11"/>
      <c r="S88" s="11"/>
      <c r="T88" s="11"/>
      <c r="U88" s="11"/>
      <c r="V88" s="11"/>
      <c r="W88" s="11">
        <f t="shared" si="2"/>
        <v>90</v>
      </c>
      <c r="X88" s="16">
        <v>90</v>
      </c>
      <c r="Y88" s="11"/>
      <c r="Z88" s="11">
        <v>1</v>
      </c>
      <c r="AA88" s="11"/>
      <c r="AB88" s="11">
        <v>75</v>
      </c>
      <c r="AC88" s="11">
        <v>380</v>
      </c>
      <c r="AD88" s="11">
        <v>1</v>
      </c>
      <c r="AE88" s="11">
        <v>2</v>
      </c>
      <c r="AF88" s="14" t="s">
        <v>528</v>
      </c>
      <c r="AG88" s="14" t="s">
        <v>529</v>
      </c>
      <c r="AH88" s="1" t="s">
        <v>256</v>
      </c>
      <c r="AI88" s="1" t="s">
        <v>530</v>
      </c>
    </row>
    <row r="89" s="5" customFormat="1" ht="110.25" spans="1:35">
      <c r="A89" s="11">
        <v>82</v>
      </c>
      <c r="B89" s="11" t="s">
        <v>43</v>
      </c>
      <c r="C89" s="11" t="s">
        <v>44</v>
      </c>
      <c r="D89" s="11" t="s">
        <v>149</v>
      </c>
      <c r="E89" s="11" t="s">
        <v>531</v>
      </c>
      <c r="F89" s="11" t="s">
        <v>532</v>
      </c>
      <c r="G89" s="11">
        <v>1</v>
      </c>
      <c r="H89" s="11" t="s">
        <v>533</v>
      </c>
      <c r="I89" s="14" t="s">
        <v>534</v>
      </c>
      <c r="J89" s="11" t="s">
        <v>50</v>
      </c>
      <c r="K89" s="11" t="s">
        <v>78</v>
      </c>
      <c r="L89" s="11" t="s">
        <v>79</v>
      </c>
      <c r="M89" s="11" t="s">
        <v>152</v>
      </c>
      <c r="N89" s="11" t="s">
        <v>153</v>
      </c>
      <c r="O89" s="11">
        <v>1</v>
      </c>
      <c r="P89" s="11">
        <v>0.003</v>
      </c>
      <c r="Q89" s="11" t="s">
        <v>535</v>
      </c>
      <c r="R89" s="11"/>
      <c r="S89" s="11"/>
      <c r="T89" s="11"/>
      <c r="U89" s="11"/>
      <c r="V89" s="11" t="s">
        <v>536</v>
      </c>
      <c r="W89" s="11">
        <f t="shared" si="2"/>
        <v>20</v>
      </c>
      <c r="X89" s="16">
        <v>20</v>
      </c>
      <c r="Y89" s="11"/>
      <c r="Z89" s="11">
        <v>0</v>
      </c>
      <c r="AA89" s="11">
        <v>1</v>
      </c>
      <c r="AB89" s="11">
        <v>387</v>
      </c>
      <c r="AC89" s="11">
        <v>1520</v>
      </c>
      <c r="AD89" s="11">
        <v>56</v>
      </c>
      <c r="AE89" s="11">
        <v>240</v>
      </c>
      <c r="AF89" s="14" t="s">
        <v>537</v>
      </c>
      <c r="AG89" s="14" t="s">
        <v>538</v>
      </c>
      <c r="AH89" s="1" t="s">
        <v>539</v>
      </c>
      <c r="AI89" s="1" t="s">
        <v>540</v>
      </c>
    </row>
    <row r="90" s="5" customFormat="1" ht="110.25" spans="1:35">
      <c r="A90" s="11">
        <v>83</v>
      </c>
      <c r="B90" s="11" t="s">
        <v>43</v>
      </c>
      <c r="C90" s="11" t="s">
        <v>44</v>
      </c>
      <c r="D90" s="11" t="s">
        <v>149</v>
      </c>
      <c r="E90" s="11" t="s">
        <v>541</v>
      </c>
      <c r="F90" s="11" t="s">
        <v>542</v>
      </c>
      <c r="G90" s="11">
        <v>1</v>
      </c>
      <c r="H90" s="11" t="s">
        <v>543</v>
      </c>
      <c r="I90" s="14" t="s">
        <v>544</v>
      </c>
      <c r="J90" s="11" t="s">
        <v>50</v>
      </c>
      <c r="K90" s="11" t="s">
        <v>78</v>
      </c>
      <c r="L90" s="11" t="s">
        <v>79</v>
      </c>
      <c r="M90" s="11" t="s">
        <v>152</v>
      </c>
      <c r="N90" s="11" t="s">
        <v>153</v>
      </c>
      <c r="O90" s="11">
        <v>1</v>
      </c>
      <c r="P90" s="11"/>
      <c r="Q90" s="11"/>
      <c r="R90" s="11"/>
      <c r="S90" s="11"/>
      <c r="T90" s="11"/>
      <c r="U90" s="11"/>
      <c r="V90" s="11" t="s">
        <v>545</v>
      </c>
      <c r="W90" s="11">
        <f t="shared" si="2"/>
        <v>10</v>
      </c>
      <c r="X90" s="16">
        <v>10</v>
      </c>
      <c r="Y90" s="11"/>
      <c r="Z90" s="11">
        <v>1</v>
      </c>
      <c r="AA90" s="11"/>
      <c r="AB90" s="11">
        <v>210</v>
      </c>
      <c r="AC90" s="11">
        <v>932</v>
      </c>
      <c r="AD90" s="11">
        <v>8</v>
      </c>
      <c r="AE90" s="11">
        <v>33</v>
      </c>
      <c r="AF90" s="14" t="s">
        <v>546</v>
      </c>
      <c r="AG90" s="14" t="s">
        <v>547</v>
      </c>
      <c r="AH90" s="1" t="s">
        <v>548</v>
      </c>
      <c r="AI90" s="1" t="s">
        <v>549</v>
      </c>
    </row>
    <row r="91" s="5" customFormat="1" ht="110.25" spans="1:35">
      <c r="A91" s="11">
        <v>84</v>
      </c>
      <c r="B91" s="11" t="s">
        <v>43</v>
      </c>
      <c r="C91" s="11" t="s">
        <v>44</v>
      </c>
      <c r="D91" s="11" t="s">
        <v>149</v>
      </c>
      <c r="E91" s="11" t="s">
        <v>550</v>
      </c>
      <c r="F91" s="11" t="s">
        <v>551</v>
      </c>
      <c r="G91" s="11">
        <v>1</v>
      </c>
      <c r="H91" s="11" t="s">
        <v>552</v>
      </c>
      <c r="I91" s="14" t="s">
        <v>553</v>
      </c>
      <c r="J91" s="11" t="s">
        <v>50</v>
      </c>
      <c r="K91" s="11" t="s">
        <v>78</v>
      </c>
      <c r="L91" s="11" t="s">
        <v>79</v>
      </c>
      <c r="M91" s="11" t="s">
        <v>152</v>
      </c>
      <c r="N91" s="11" t="s">
        <v>153</v>
      </c>
      <c r="O91" s="11">
        <v>1</v>
      </c>
      <c r="P91" s="11">
        <v>0.604</v>
      </c>
      <c r="Q91" s="11"/>
      <c r="R91" s="11"/>
      <c r="S91" s="11"/>
      <c r="T91" s="11"/>
      <c r="U91" s="11"/>
      <c r="V91" s="11"/>
      <c r="W91" s="11">
        <f t="shared" si="2"/>
        <v>19.026</v>
      </c>
      <c r="X91" s="16">
        <v>19.026</v>
      </c>
      <c r="Y91" s="11"/>
      <c r="Z91" s="11">
        <v>1</v>
      </c>
      <c r="AA91" s="11"/>
      <c r="AB91" s="11">
        <v>27</v>
      </c>
      <c r="AC91" s="11">
        <v>83</v>
      </c>
      <c r="AD91" s="11">
        <v>2</v>
      </c>
      <c r="AE91" s="11">
        <v>8</v>
      </c>
      <c r="AF91" s="14" t="s">
        <v>554</v>
      </c>
      <c r="AG91" s="14" t="s">
        <v>555</v>
      </c>
      <c r="AH91" s="1" t="s">
        <v>548</v>
      </c>
      <c r="AI91" s="1" t="s">
        <v>556</v>
      </c>
    </row>
    <row r="92" s="5" customFormat="1" ht="126" spans="1:35">
      <c r="A92" s="11">
        <v>85</v>
      </c>
      <c r="B92" s="11" t="s">
        <v>43</v>
      </c>
      <c r="C92" s="11" t="s">
        <v>44</v>
      </c>
      <c r="D92" s="11" t="s">
        <v>149</v>
      </c>
      <c r="E92" s="11" t="s">
        <v>550</v>
      </c>
      <c r="F92" s="11" t="s">
        <v>557</v>
      </c>
      <c r="G92" s="11">
        <v>1</v>
      </c>
      <c r="H92" s="11" t="s">
        <v>558</v>
      </c>
      <c r="I92" s="14" t="s">
        <v>559</v>
      </c>
      <c r="J92" s="11" t="s">
        <v>50</v>
      </c>
      <c r="K92" s="11" t="s">
        <v>78</v>
      </c>
      <c r="L92" s="11" t="s">
        <v>79</v>
      </c>
      <c r="M92" s="11" t="s">
        <v>152</v>
      </c>
      <c r="N92" s="11" t="s">
        <v>153</v>
      </c>
      <c r="O92" s="11">
        <v>1</v>
      </c>
      <c r="P92" s="11">
        <v>0.3</v>
      </c>
      <c r="Q92" s="11"/>
      <c r="R92" s="11"/>
      <c r="S92" s="11"/>
      <c r="T92" s="11"/>
      <c r="U92" s="11"/>
      <c r="V92" s="11"/>
      <c r="W92" s="11">
        <f t="shared" si="2"/>
        <v>9</v>
      </c>
      <c r="X92" s="16">
        <v>9</v>
      </c>
      <c r="Y92" s="11"/>
      <c r="Z92" s="11">
        <v>1</v>
      </c>
      <c r="AA92" s="11">
        <v>0</v>
      </c>
      <c r="AB92" s="11">
        <v>217</v>
      </c>
      <c r="AC92" s="11">
        <v>898</v>
      </c>
      <c r="AD92" s="11">
        <v>5</v>
      </c>
      <c r="AE92" s="11">
        <v>16</v>
      </c>
      <c r="AF92" s="14" t="s">
        <v>560</v>
      </c>
      <c r="AG92" s="14" t="s">
        <v>471</v>
      </c>
      <c r="AH92" s="1" t="s">
        <v>539</v>
      </c>
      <c r="AI92" s="1" t="s">
        <v>561</v>
      </c>
    </row>
    <row r="93" s="5" customFormat="1" ht="110.25" spans="1:35">
      <c r="A93" s="11">
        <v>86</v>
      </c>
      <c r="B93" s="11" t="s">
        <v>43</v>
      </c>
      <c r="C93" s="11" t="s">
        <v>44</v>
      </c>
      <c r="D93" s="11" t="s">
        <v>149</v>
      </c>
      <c r="E93" s="11" t="s">
        <v>562</v>
      </c>
      <c r="F93" s="11" t="s">
        <v>563</v>
      </c>
      <c r="G93" s="11">
        <v>1</v>
      </c>
      <c r="H93" s="11" t="s">
        <v>564</v>
      </c>
      <c r="I93" s="14" t="s">
        <v>565</v>
      </c>
      <c r="J93" s="11" t="s">
        <v>50</v>
      </c>
      <c r="K93" s="11" t="s">
        <v>78</v>
      </c>
      <c r="L93" s="11" t="s">
        <v>79</v>
      </c>
      <c r="M93" s="11" t="s">
        <v>152</v>
      </c>
      <c r="N93" s="11" t="s">
        <v>153</v>
      </c>
      <c r="O93" s="11">
        <v>1</v>
      </c>
      <c r="P93" s="11"/>
      <c r="Q93" s="11"/>
      <c r="R93" s="11"/>
      <c r="S93" s="11"/>
      <c r="T93" s="11"/>
      <c r="U93" s="11"/>
      <c r="V93" s="11" t="s">
        <v>505</v>
      </c>
      <c r="W93" s="11">
        <f t="shared" si="2"/>
        <v>10</v>
      </c>
      <c r="X93" s="16">
        <v>10</v>
      </c>
      <c r="Y93" s="11"/>
      <c r="Z93" s="11"/>
      <c r="AA93" s="11">
        <v>1</v>
      </c>
      <c r="AB93" s="11">
        <v>32</v>
      </c>
      <c r="AC93" s="11">
        <v>124</v>
      </c>
      <c r="AD93" s="11">
        <v>10</v>
      </c>
      <c r="AE93" s="11">
        <v>38</v>
      </c>
      <c r="AF93" s="14" t="s">
        <v>566</v>
      </c>
      <c r="AG93" s="14" t="s">
        <v>567</v>
      </c>
      <c r="AH93" s="1" t="s">
        <v>548</v>
      </c>
      <c r="AI93" s="1" t="s">
        <v>568</v>
      </c>
    </row>
    <row r="94" s="5" customFormat="1" ht="110.25" spans="1:35">
      <c r="A94" s="11">
        <v>87</v>
      </c>
      <c r="B94" s="11" t="s">
        <v>43</v>
      </c>
      <c r="C94" s="11" t="s">
        <v>44</v>
      </c>
      <c r="D94" s="11" t="s">
        <v>149</v>
      </c>
      <c r="E94" s="11" t="s">
        <v>569</v>
      </c>
      <c r="F94" s="11" t="s">
        <v>570</v>
      </c>
      <c r="G94" s="11">
        <v>1</v>
      </c>
      <c r="H94" s="11" t="s">
        <v>571</v>
      </c>
      <c r="I94" s="14" t="s">
        <v>572</v>
      </c>
      <c r="J94" s="11" t="s">
        <v>50</v>
      </c>
      <c r="K94" s="11" t="s">
        <v>78</v>
      </c>
      <c r="L94" s="11" t="s">
        <v>79</v>
      </c>
      <c r="M94" s="11" t="s">
        <v>152</v>
      </c>
      <c r="N94" s="11" t="s">
        <v>153</v>
      </c>
      <c r="O94" s="11">
        <v>1</v>
      </c>
      <c r="P94" s="11"/>
      <c r="Q94" s="11"/>
      <c r="R94" s="11"/>
      <c r="S94" s="11"/>
      <c r="T94" s="11"/>
      <c r="U94" s="11"/>
      <c r="V94" s="11" t="s">
        <v>573</v>
      </c>
      <c r="W94" s="11">
        <v>17</v>
      </c>
      <c r="X94" s="16">
        <v>17</v>
      </c>
      <c r="Y94" s="11"/>
      <c r="Z94" s="11">
        <v>1</v>
      </c>
      <c r="AA94" s="11">
        <v>0</v>
      </c>
      <c r="AB94" s="11">
        <v>168</v>
      </c>
      <c r="AC94" s="11">
        <v>673</v>
      </c>
      <c r="AD94" s="11">
        <v>9</v>
      </c>
      <c r="AE94" s="11">
        <v>33</v>
      </c>
      <c r="AF94" s="14" t="s">
        <v>574</v>
      </c>
      <c r="AG94" s="14" t="s">
        <v>575</v>
      </c>
      <c r="AH94" s="1" t="s">
        <v>539</v>
      </c>
      <c r="AI94" s="1" t="s">
        <v>576</v>
      </c>
    </row>
    <row r="95" s="5" customFormat="1" ht="126" spans="1:35">
      <c r="A95" s="11">
        <v>88</v>
      </c>
      <c r="B95" s="11" t="s">
        <v>43</v>
      </c>
      <c r="C95" s="11" t="s">
        <v>44</v>
      </c>
      <c r="D95" s="11" t="s">
        <v>149</v>
      </c>
      <c r="E95" s="11" t="s">
        <v>569</v>
      </c>
      <c r="F95" s="11" t="s">
        <v>577</v>
      </c>
      <c r="G95" s="11">
        <v>1</v>
      </c>
      <c r="H95" s="11" t="s">
        <v>578</v>
      </c>
      <c r="I95" s="14" t="s">
        <v>579</v>
      </c>
      <c r="J95" s="11" t="s">
        <v>50</v>
      </c>
      <c r="K95" s="11" t="s">
        <v>78</v>
      </c>
      <c r="L95" s="11" t="s">
        <v>79</v>
      </c>
      <c r="M95" s="11" t="s">
        <v>152</v>
      </c>
      <c r="N95" s="11" t="s">
        <v>153</v>
      </c>
      <c r="O95" s="11">
        <v>1</v>
      </c>
      <c r="P95" s="11"/>
      <c r="Q95" s="11"/>
      <c r="R95" s="11"/>
      <c r="S95" s="11"/>
      <c r="T95" s="11"/>
      <c r="U95" s="11"/>
      <c r="V95" s="11" t="s">
        <v>580</v>
      </c>
      <c r="W95" s="11">
        <f>X95+Y95</f>
        <v>120</v>
      </c>
      <c r="X95" s="16">
        <v>120</v>
      </c>
      <c r="Y95" s="11"/>
      <c r="Z95" s="11">
        <v>1</v>
      </c>
      <c r="AA95" s="11"/>
      <c r="AB95" s="11">
        <v>135</v>
      </c>
      <c r="AC95" s="11">
        <v>875</v>
      </c>
      <c r="AD95" s="11">
        <v>9</v>
      </c>
      <c r="AE95" s="11">
        <v>24</v>
      </c>
      <c r="AF95" s="14" t="s">
        <v>581</v>
      </c>
      <c r="AG95" s="14" t="s">
        <v>582</v>
      </c>
      <c r="AH95" s="1" t="s">
        <v>548</v>
      </c>
      <c r="AI95" s="1" t="s">
        <v>583</v>
      </c>
    </row>
    <row r="96" s="5" customFormat="1" ht="94.5" spans="1:35">
      <c r="A96" s="11">
        <v>89</v>
      </c>
      <c r="B96" s="11" t="s">
        <v>43</v>
      </c>
      <c r="C96" s="11" t="s">
        <v>44</v>
      </c>
      <c r="D96" s="11" t="s">
        <v>149</v>
      </c>
      <c r="E96" s="11" t="s">
        <v>584</v>
      </c>
      <c r="F96" s="11"/>
      <c r="G96" s="11">
        <v>1</v>
      </c>
      <c r="H96" s="11" t="s">
        <v>585</v>
      </c>
      <c r="I96" s="14" t="s">
        <v>586</v>
      </c>
      <c r="J96" s="11" t="s">
        <v>50</v>
      </c>
      <c r="K96" s="11" t="s">
        <v>78</v>
      </c>
      <c r="L96" s="11" t="s">
        <v>52</v>
      </c>
      <c r="M96" s="11" t="s">
        <v>152</v>
      </c>
      <c r="N96" s="11" t="s">
        <v>153</v>
      </c>
      <c r="O96" s="11">
        <v>2</v>
      </c>
      <c r="P96" s="11"/>
      <c r="Q96" s="11">
        <v>100</v>
      </c>
      <c r="R96" s="11">
        <v>100</v>
      </c>
      <c r="S96" s="11">
        <v>0</v>
      </c>
      <c r="T96" s="11">
        <v>0</v>
      </c>
      <c r="U96" s="11">
        <v>0</v>
      </c>
      <c r="V96" s="11" t="s">
        <v>245</v>
      </c>
      <c r="W96" s="11">
        <f>X96+Y96</f>
        <v>40</v>
      </c>
      <c r="X96" s="16">
        <v>40</v>
      </c>
      <c r="Y96" s="11"/>
      <c r="Z96" s="11">
        <v>1</v>
      </c>
      <c r="AA96" s="11"/>
      <c r="AB96" s="11">
        <v>82</v>
      </c>
      <c r="AC96" s="11">
        <v>371</v>
      </c>
      <c r="AD96" s="11">
        <v>7</v>
      </c>
      <c r="AE96" s="11">
        <v>22</v>
      </c>
      <c r="AF96" s="14" t="s">
        <v>587</v>
      </c>
      <c r="AG96" s="14" t="s">
        <v>588</v>
      </c>
      <c r="AH96" s="1" t="s">
        <v>589</v>
      </c>
      <c r="AI96" s="1" t="s">
        <v>590</v>
      </c>
    </row>
    <row r="97" s="5" customFormat="1" ht="94.5" spans="1:35">
      <c r="A97" s="11">
        <v>90</v>
      </c>
      <c r="B97" s="11" t="s">
        <v>43</v>
      </c>
      <c r="C97" s="11" t="s">
        <v>44</v>
      </c>
      <c r="D97" s="11" t="s">
        <v>149</v>
      </c>
      <c r="E97" s="11" t="s">
        <v>591</v>
      </c>
      <c r="F97" s="11"/>
      <c r="G97" s="11">
        <v>1</v>
      </c>
      <c r="H97" s="11" t="s">
        <v>592</v>
      </c>
      <c r="I97" s="14" t="s">
        <v>586</v>
      </c>
      <c r="J97" s="11" t="s">
        <v>50</v>
      </c>
      <c r="K97" s="11" t="s">
        <v>78</v>
      </c>
      <c r="L97" s="11" t="s">
        <v>52</v>
      </c>
      <c r="M97" s="11" t="s">
        <v>152</v>
      </c>
      <c r="N97" s="11" t="s">
        <v>153</v>
      </c>
      <c r="O97" s="11">
        <v>1</v>
      </c>
      <c r="P97" s="11"/>
      <c r="Q97" s="11">
        <v>42</v>
      </c>
      <c r="R97" s="11">
        <v>42</v>
      </c>
      <c r="S97" s="11">
        <v>0</v>
      </c>
      <c r="T97" s="11">
        <v>0</v>
      </c>
      <c r="U97" s="11">
        <v>0</v>
      </c>
      <c r="V97" s="11" t="s">
        <v>245</v>
      </c>
      <c r="W97" s="11">
        <f>X97+Y97</f>
        <v>40</v>
      </c>
      <c r="X97" s="16">
        <v>40</v>
      </c>
      <c r="Y97" s="11"/>
      <c r="Z97" s="11">
        <v>1</v>
      </c>
      <c r="AA97" s="11"/>
      <c r="AB97" s="11">
        <v>187</v>
      </c>
      <c r="AC97" s="11">
        <v>645</v>
      </c>
      <c r="AD97" s="11">
        <v>6</v>
      </c>
      <c r="AE97" s="11">
        <v>22</v>
      </c>
      <c r="AF97" s="14" t="s">
        <v>593</v>
      </c>
      <c r="AG97" s="14" t="s">
        <v>588</v>
      </c>
      <c r="AH97" s="1" t="s">
        <v>589</v>
      </c>
      <c r="AI97" s="1" t="s">
        <v>594</v>
      </c>
    </row>
    <row r="98" s="5" customFormat="1" ht="110.25" spans="1:35">
      <c r="A98" s="11">
        <v>91</v>
      </c>
      <c r="B98" s="11" t="s">
        <v>43</v>
      </c>
      <c r="C98" s="11" t="s">
        <v>44</v>
      </c>
      <c r="D98" s="11" t="s">
        <v>149</v>
      </c>
      <c r="E98" s="11" t="s">
        <v>562</v>
      </c>
      <c r="F98" s="11" t="s">
        <v>595</v>
      </c>
      <c r="G98" s="11">
        <v>1</v>
      </c>
      <c r="H98" s="11" t="s">
        <v>596</v>
      </c>
      <c r="I98" s="14" t="s">
        <v>597</v>
      </c>
      <c r="J98" s="11" t="s">
        <v>50</v>
      </c>
      <c r="K98" s="11" t="s">
        <v>78</v>
      </c>
      <c r="L98" s="11" t="s">
        <v>79</v>
      </c>
      <c r="M98" s="11" t="s">
        <v>152</v>
      </c>
      <c r="N98" s="11" t="s">
        <v>153</v>
      </c>
      <c r="O98" s="11">
        <v>1</v>
      </c>
      <c r="P98" s="11"/>
      <c r="Q98" s="11"/>
      <c r="R98" s="11"/>
      <c r="S98" s="11"/>
      <c r="T98" s="11"/>
      <c r="U98" s="11"/>
      <c r="V98" s="11" t="s">
        <v>598</v>
      </c>
      <c r="W98" s="11">
        <v>20</v>
      </c>
      <c r="X98" s="16">
        <v>20</v>
      </c>
      <c r="Y98" s="11"/>
      <c r="Z98" s="11"/>
      <c r="AA98" s="11">
        <v>1</v>
      </c>
      <c r="AB98" s="11">
        <v>52</v>
      </c>
      <c r="AC98" s="11">
        <v>231</v>
      </c>
      <c r="AD98" s="11">
        <v>17</v>
      </c>
      <c r="AE98" s="11">
        <v>42</v>
      </c>
      <c r="AF98" s="14" t="s">
        <v>599</v>
      </c>
      <c r="AG98" s="14" t="s">
        <v>600</v>
      </c>
      <c r="AH98" s="1" t="s">
        <v>548</v>
      </c>
      <c r="AI98" s="1" t="s">
        <v>601</v>
      </c>
    </row>
    <row r="99" s="5" customFormat="1" ht="94.5" spans="1:35">
      <c r="A99" s="11">
        <v>92</v>
      </c>
      <c r="B99" s="11" t="s">
        <v>43</v>
      </c>
      <c r="C99" s="11" t="s">
        <v>44</v>
      </c>
      <c r="D99" s="11" t="s">
        <v>149</v>
      </c>
      <c r="E99" s="11" t="s">
        <v>562</v>
      </c>
      <c r="F99" s="11"/>
      <c r="G99" s="11">
        <v>1</v>
      </c>
      <c r="H99" s="11" t="s">
        <v>602</v>
      </c>
      <c r="I99" s="14" t="s">
        <v>603</v>
      </c>
      <c r="J99" s="11" t="s">
        <v>50</v>
      </c>
      <c r="K99" s="11" t="s">
        <v>78</v>
      </c>
      <c r="L99" s="11" t="s">
        <v>604</v>
      </c>
      <c r="M99" s="11" t="s">
        <v>152</v>
      </c>
      <c r="N99" s="11" t="s">
        <v>153</v>
      </c>
      <c r="O99" s="11">
        <v>1</v>
      </c>
      <c r="P99" s="11"/>
      <c r="Q99" s="11"/>
      <c r="R99" s="11"/>
      <c r="S99" s="11"/>
      <c r="T99" s="11"/>
      <c r="U99" s="11"/>
      <c r="V99" s="11" t="s">
        <v>605</v>
      </c>
      <c r="W99" s="11">
        <v>17</v>
      </c>
      <c r="X99" s="16">
        <v>17</v>
      </c>
      <c r="Y99" s="11"/>
      <c r="Z99" s="11"/>
      <c r="AA99" s="11">
        <v>1</v>
      </c>
      <c r="AB99" s="11">
        <v>280</v>
      </c>
      <c r="AC99" s="11">
        <v>980</v>
      </c>
      <c r="AD99" s="11">
        <v>62</v>
      </c>
      <c r="AE99" s="11">
        <v>218</v>
      </c>
      <c r="AF99" s="14" t="s">
        <v>606</v>
      </c>
      <c r="AG99" s="14" t="s">
        <v>482</v>
      </c>
      <c r="AH99" s="1" t="s">
        <v>607</v>
      </c>
      <c r="AI99" s="1" t="s">
        <v>608</v>
      </c>
    </row>
    <row r="100" s="5" customFormat="1" ht="126" spans="1:35">
      <c r="A100" s="11">
        <v>93</v>
      </c>
      <c r="B100" s="11" t="s">
        <v>43</v>
      </c>
      <c r="C100" s="11" t="s">
        <v>44</v>
      </c>
      <c r="D100" s="11" t="s">
        <v>202</v>
      </c>
      <c r="E100" s="11" t="s">
        <v>609</v>
      </c>
      <c r="F100" s="11" t="s">
        <v>610</v>
      </c>
      <c r="G100" s="11" t="s">
        <v>234</v>
      </c>
      <c r="H100" s="11" t="s">
        <v>611</v>
      </c>
      <c r="I100" s="14" t="s">
        <v>612</v>
      </c>
      <c r="J100" s="11" t="s">
        <v>50</v>
      </c>
      <c r="K100" s="11" t="s">
        <v>78</v>
      </c>
      <c r="L100" s="11" t="s">
        <v>79</v>
      </c>
      <c r="M100" s="11" t="s">
        <v>204</v>
      </c>
      <c r="N100" s="11" t="s">
        <v>205</v>
      </c>
      <c r="O100" s="11">
        <v>1</v>
      </c>
      <c r="P100" s="11">
        <v>1.2</v>
      </c>
      <c r="Q100" s="11"/>
      <c r="R100" s="11"/>
      <c r="S100" s="11"/>
      <c r="T100" s="11"/>
      <c r="U100" s="11"/>
      <c r="V100" s="11"/>
      <c r="W100" s="11">
        <f t="shared" ref="W100:W135" si="3">X100+Y100</f>
        <v>63.9</v>
      </c>
      <c r="X100" s="16">
        <v>63.9</v>
      </c>
      <c r="Y100" s="11"/>
      <c r="Z100" s="11"/>
      <c r="AA100" s="11">
        <v>1</v>
      </c>
      <c r="AB100" s="11">
        <v>328</v>
      </c>
      <c r="AC100" s="11">
        <v>1124</v>
      </c>
      <c r="AD100" s="11">
        <v>8</v>
      </c>
      <c r="AE100" s="11">
        <v>27</v>
      </c>
      <c r="AF100" s="14" t="s">
        <v>613</v>
      </c>
      <c r="AG100" s="14" t="s">
        <v>614</v>
      </c>
      <c r="AH100" s="1" t="s">
        <v>615</v>
      </c>
      <c r="AI100" s="1" t="s">
        <v>616</v>
      </c>
    </row>
    <row r="101" s="5" customFormat="1" ht="110.25" spans="1:35">
      <c r="A101" s="11">
        <v>94</v>
      </c>
      <c r="B101" s="11" t="s">
        <v>43</v>
      </c>
      <c r="C101" s="11" t="s">
        <v>44</v>
      </c>
      <c r="D101" s="11" t="s">
        <v>202</v>
      </c>
      <c r="E101" s="11" t="s">
        <v>609</v>
      </c>
      <c r="F101" s="11" t="s">
        <v>610</v>
      </c>
      <c r="G101" s="11" t="s">
        <v>234</v>
      </c>
      <c r="H101" s="11" t="s">
        <v>617</v>
      </c>
      <c r="I101" s="14" t="s">
        <v>618</v>
      </c>
      <c r="J101" s="11" t="s">
        <v>50</v>
      </c>
      <c r="K101" s="11" t="s">
        <v>78</v>
      </c>
      <c r="L101" s="11" t="s">
        <v>79</v>
      </c>
      <c r="M101" s="11" t="s">
        <v>204</v>
      </c>
      <c r="N101" s="11" t="s">
        <v>205</v>
      </c>
      <c r="O101" s="11">
        <v>1</v>
      </c>
      <c r="P101" s="11">
        <v>2.7</v>
      </c>
      <c r="Q101" s="11"/>
      <c r="R101" s="11"/>
      <c r="S101" s="11"/>
      <c r="T101" s="11"/>
      <c r="U101" s="11"/>
      <c r="V101" s="11"/>
      <c r="W101" s="11">
        <f t="shared" si="3"/>
        <v>121.5</v>
      </c>
      <c r="X101" s="16">
        <v>121.5</v>
      </c>
      <c r="Y101" s="11"/>
      <c r="Z101" s="11">
        <v>0</v>
      </c>
      <c r="AA101" s="11">
        <v>1</v>
      </c>
      <c r="AB101" s="11">
        <v>274</v>
      </c>
      <c r="AC101" s="11">
        <v>1122</v>
      </c>
      <c r="AD101" s="11">
        <v>73</v>
      </c>
      <c r="AE101" s="11">
        <v>255</v>
      </c>
      <c r="AF101" s="14" t="s">
        <v>619</v>
      </c>
      <c r="AG101" s="14" t="s">
        <v>620</v>
      </c>
      <c r="AH101" s="1" t="s">
        <v>621</v>
      </c>
      <c r="AI101" s="1" t="s">
        <v>622</v>
      </c>
    </row>
    <row r="102" s="5" customFormat="1" ht="110.25" spans="1:35">
      <c r="A102" s="11">
        <v>95</v>
      </c>
      <c r="B102" s="11" t="s">
        <v>43</v>
      </c>
      <c r="C102" s="11" t="s">
        <v>44</v>
      </c>
      <c r="D102" s="11" t="s">
        <v>202</v>
      </c>
      <c r="E102" s="11" t="s">
        <v>623</v>
      </c>
      <c r="F102" s="11" t="s">
        <v>624</v>
      </c>
      <c r="G102" s="11" t="s">
        <v>234</v>
      </c>
      <c r="H102" s="11" t="s">
        <v>625</v>
      </c>
      <c r="I102" s="14" t="s">
        <v>626</v>
      </c>
      <c r="J102" s="11" t="s">
        <v>50</v>
      </c>
      <c r="K102" s="11" t="s">
        <v>78</v>
      </c>
      <c r="L102" s="11" t="s">
        <v>79</v>
      </c>
      <c r="M102" s="11" t="s">
        <v>204</v>
      </c>
      <c r="N102" s="11" t="s">
        <v>205</v>
      </c>
      <c r="O102" s="11">
        <v>1</v>
      </c>
      <c r="P102" s="11">
        <v>3</v>
      </c>
      <c r="Q102" s="11"/>
      <c r="R102" s="11"/>
      <c r="S102" s="11"/>
      <c r="T102" s="11"/>
      <c r="U102" s="11"/>
      <c r="V102" s="11"/>
      <c r="W102" s="11">
        <f t="shared" si="3"/>
        <v>105</v>
      </c>
      <c r="X102" s="16">
        <v>105</v>
      </c>
      <c r="Y102" s="11"/>
      <c r="Z102" s="11">
        <v>1</v>
      </c>
      <c r="AA102" s="11">
        <v>0</v>
      </c>
      <c r="AB102" s="11">
        <v>65</v>
      </c>
      <c r="AC102" s="11">
        <v>260</v>
      </c>
      <c r="AD102" s="11">
        <v>1</v>
      </c>
      <c r="AE102" s="11">
        <v>4</v>
      </c>
      <c r="AF102" s="14" t="s">
        <v>627</v>
      </c>
      <c r="AG102" s="14" t="s">
        <v>628</v>
      </c>
      <c r="AH102" s="1" t="s">
        <v>621</v>
      </c>
      <c r="AI102" s="1" t="s">
        <v>629</v>
      </c>
    </row>
    <row r="103" s="5" customFormat="1" ht="110.25" spans="1:35">
      <c r="A103" s="11">
        <v>96</v>
      </c>
      <c r="B103" s="11" t="s">
        <v>43</v>
      </c>
      <c r="C103" s="11" t="s">
        <v>44</v>
      </c>
      <c r="D103" s="11" t="s">
        <v>202</v>
      </c>
      <c r="E103" s="11" t="s">
        <v>630</v>
      </c>
      <c r="F103" s="11" t="s">
        <v>631</v>
      </c>
      <c r="G103" s="11" t="s">
        <v>234</v>
      </c>
      <c r="H103" s="11" t="s">
        <v>632</v>
      </c>
      <c r="I103" s="14" t="s">
        <v>633</v>
      </c>
      <c r="J103" s="11" t="s">
        <v>50</v>
      </c>
      <c r="K103" s="11" t="s">
        <v>78</v>
      </c>
      <c r="L103" s="11" t="s">
        <v>79</v>
      </c>
      <c r="M103" s="11" t="s">
        <v>204</v>
      </c>
      <c r="N103" s="11" t="s">
        <v>205</v>
      </c>
      <c r="O103" s="11">
        <v>1</v>
      </c>
      <c r="P103" s="11">
        <v>0.9</v>
      </c>
      <c r="Q103" s="11"/>
      <c r="R103" s="11"/>
      <c r="S103" s="11"/>
      <c r="T103" s="11"/>
      <c r="U103" s="11"/>
      <c r="V103" s="11"/>
      <c r="W103" s="11">
        <f t="shared" si="3"/>
        <v>47.925</v>
      </c>
      <c r="X103" s="16">
        <v>47.925</v>
      </c>
      <c r="Y103" s="11"/>
      <c r="Z103" s="11">
        <v>1</v>
      </c>
      <c r="AA103" s="11"/>
      <c r="AB103" s="11">
        <v>136</v>
      </c>
      <c r="AC103" s="11">
        <v>530</v>
      </c>
      <c r="AD103" s="11">
        <v>4</v>
      </c>
      <c r="AE103" s="11">
        <v>13</v>
      </c>
      <c r="AF103" s="14" t="s">
        <v>634</v>
      </c>
      <c r="AG103" s="14" t="s">
        <v>635</v>
      </c>
      <c r="AH103" s="1" t="s">
        <v>615</v>
      </c>
      <c r="AI103" s="1" t="s">
        <v>636</v>
      </c>
    </row>
    <row r="104" s="5" customFormat="1" ht="110.25" spans="1:35">
      <c r="A104" s="11">
        <v>97</v>
      </c>
      <c r="B104" s="11" t="s">
        <v>43</v>
      </c>
      <c r="C104" s="11" t="s">
        <v>44</v>
      </c>
      <c r="D104" s="11" t="s">
        <v>202</v>
      </c>
      <c r="E104" s="11" t="s">
        <v>630</v>
      </c>
      <c r="F104" s="11" t="s">
        <v>631</v>
      </c>
      <c r="G104" s="11" t="s">
        <v>234</v>
      </c>
      <c r="H104" s="11" t="s">
        <v>637</v>
      </c>
      <c r="I104" s="14" t="s">
        <v>638</v>
      </c>
      <c r="J104" s="11" t="s">
        <v>50</v>
      </c>
      <c r="K104" s="11" t="s">
        <v>78</v>
      </c>
      <c r="L104" s="11" t="s">
        <v>79</v>
      </c>
      <c r="M104" s="11" t="s">
        <v>204</v>
      </c>
      <c r="N104" s="11" t="s">
        <v>205</v>
      </c>
      <c r="O104" s="11">
        <v>1</v>
      </c>
      <c r="P104" s="11">
        <v>0.62</v>
      </c>
      <c r="Q104" s="11"/>
      <c r="R104" s="11"/>
      <c r="S104" s="11"/>
      <c r="T104" s="11"/>
      <c r="U104" s="11"/>
      <c r="V104" s="11"/>
      <c r="W104" s="11">
        <f t="shared" si="3"/>
        <v>33.015</v>
      </c>
      <c r="X104" s="16">
        <v>33.015</v>
      </c>
      <c r="Y104" s="11"/>
      <c r="Z104" s="11">
        <v>1</v>
      </c>
      <c r="AA104" s="11"/>
      <c r="AB104" s="11">
        <v>136</v>
      </c>
      <c r="AC104" s="11">
        <v>530</v>
      </c>
      <c r="AD104" s="11">
        <v>4</v>
      </c>
      <c r="AE104" s="11">
        <v>13</v>
      </c>
      <c r="AF104" s="14" t="s">
        <v>639</v>
      </c>
      <c r="AG104" s="14" t="s">
        <v>635</v>
      </c>
      <c r="AH104" s="1" t="s">
        <v>615</v>
      </c>
      <c r="AI104" s="1" t="s">
        <v>640</v>
      </c>
    </row>
    <row r="105" s="5" customFormat="1" ht="110.25" spans="1:35">
      <c r="A105" s="11">
        <v>98</v>
      </c>
      <c r="B105" s="11" t="s">
        <v>43</v>
      </c>
      <c r="C105" s="11" t="s">
        <v>44</v>
      </c>
      <c r="D105" s="11" t="s">
        <v>202</v>
      </c>
      <c r="E105" s="11" t="s">
        <v>641</v>
      </c>
      <c r="F105" s="11" t="s">
        <v>642</v>
      </c>
      <c r="G105" s="11" t="s">
        <v>234</v>
      </c>
      <c r="H105" s="11" t="s">
        <v>643</v>
      </c>
      <c r="I105" s="14" t="s">
        <v>644</v>
      </c>
      <c r="J105" s="11" t="s">
        <v>50</v>
      </c>
      <c r="K105" s="11" t="s">
        <v>78</v>
      </c>
      <c r="L105" s="11" t="s">
        <v>79</v>
      </c>
      <c r="M105" s="11" t="s">
        <v>204</v>
      </c>
      <c r="N105" s="11" t="s">
        <v>205</v>
      </c>
      <c r="O105" s="11">
        <v>1</v>
      </c>
      <c r="P105" s="11">
        <v>0.7</v>
      </c>
      <c r="Q105" s="11"/>
      <c r="R105" s="11"/>
      <c r="S105" s="11"/>
      <c r="T105" s="11"/>
      <c r="U105" s="11"/>
      <c r="V105" s="11"/>
      <c r="W105" s="11">
        <f t="shared" si="3"/>
        <v>37.275</v>
      </c>
      <c r="X105" s="16">
        <v>37.275</v>
      </c>
      <c r="Y105" s="11"/>
      <c r="Z105" s="11">
        <v>1</v>
      </c>
      <c r="AA105" s="11"/>
      <c r="AB105" s="11">
        <v>192</v>
      </c>
      <c r="AC105" s="11">
        <v>738</v>
      </c>
      <c r="AD105" s="11">
        <v>4</v>
      </c>
      <c r="AE105" s="11">
        <v>7</v>
      </c>
      <c r="AF105" s="14" t="s">
        <v>645</v>
      </c>
      <c r="AG105" s="14" t="s">
        <v>646</v>
      </c>
      <c r="AH105" s="1" t="s">
        <v>615</v>
      </c>
      <c r="AI105" s="1" t="s">
        <v>647</v>
      </c>
    </row>
    <row r="106" s="5" customFormat="1" ht="110.25" spans="1:35">
      <c r="A106" s="11">
        <v>99</v>
      </c>
      <c r="B106" s="11" t="s">
        <v>43</v>
      </c>
      <c r="C106" s="11" t="s">
        <v>44</v>
      </c>
      <c r="D106" s="11" t="s">
        <v>202</v>
      </c>
      <c r="E106" s="11" t="s">
        <v>648</v>
      </c>
      <c r="F106" s="11" t="s">
        <v>649</v>
      </c>
      <c r="G106" s="11" t="s">
        <v>234</v>
      </c>
      <c r="H106" s="11" t="s">
        <v>650</v>
      </c>
      <c r="I106" s="14" t="s">
        <v>651</v>
      </c>
      <c r="J106" s="11" t="s">
        <v>50</v>
      </c>
      <c r="K106" s="11" t="s">
        <v>78</v>
      </c>
      <c r="L106" s="11" t="s">
        <v>79</v>
      </c>
      <c r="M106" s="11" t="s">
        <v>204</v>
      </c>
      <c r="N106" s="11" t="s">
        <v>205</v>
      </c>
      <c r="O106" s="11">
        <v>1</v>
      </c>
      <c r="P106" s="11">
        <v>0.3</v>
      </c>
      <c r="Q106" s="11"/>
      <c r="R106" s="11"/>
      <c r="S106" s="11"/>
      <c r="T106" s="11"/>
      <c r="U106" s="11"/>
      <c r="V106" s="11"/>
      <c r="W106" s="11">
        <f t="shared" si="3"/>
        <v>12.6</v>
      </c>
      <c r="X106" s="16">
        <v>12.6</v>
      </c>
      <c r="Y106" s="11"/>
      <c r="Z106" s="11">
        <v>1</v>
      </c>
      <c r="AA106" s="11"/>
      <c r="AB106" s="11">
        <v>183</v>
      </c>
      <c r="AC106" s="11">
        <v>898</v>
      </c>
      <c r="AD106" s="11">
        <v>6</v>
      </c>
      <c r="AE106" s="11">
        <v>20</v>
      </c>
      <c r="AF106" s="14" t="s">
        <v>652</v>
      </c>
      <c r="AG106" s="14" t="s">
        <v>653</v>
      </c>
      <c r="AH106" s="1" t="s">
        <v>615</v>
      </c>
      <c r="AI106" s="1" t="s">
        <v>654</v>
      </c>
    </row>
    <row r="107" s="5" customFormat="1" ht="126" spans="1:35">
      <c r="A107" s="11">
        <v>100</v>
      </c>
      <c r="B107" s="11" t="s">
        <v>43</v>
      </c>
      <c r="C107" s="11" t="s">
        <v>44</v>
      </c>
      <c r="D107" s="11" t="s">
        <v>161</v>
      </c>
      <c r="E107" s="11" t="s">
        <v>655</v>
      </c>
      <c r="F107" s="11" t="s">
        <v>656</v>
      </c>
      <c r="G107" s="11" t="s">
        <v>234</v>
      </c>
      <c r="H107" s="11" t="s">
        <v>657</v>
      </c>
      <c r="I107" s="14" t="s">
        <v>658</v>
      </c>
      <c r="J107" s="11" t="s">
        <v>50</v>
      </c>
      <c r="K107" s="11" t="s">
        <v>78</v>
      </c>
      <c r="L107" s="11" t="s">
        <v>79</v>
      </c>
      <c r="M107" s="11" t="s">
        <v>164</v>
      </c>
      <c r="N107" s="11" t="s">
        <v>165</v>
      </c>
      <c r="O107" s="11">
        <v>1</v>
      </c>
      <c r="P107" s="11">
        <v>0.28</v>
      </c>
      <c r="Q107" s="11"/>
      <c r="R107" s="11"/>
      <c r="S107" s="11"/>
      <c r="T107" s="11"/>
      <c r="U107" s="11"/>
      <c r="V107" s="11"/>
      <c r="W107" s="11">
        <f t="shared" si="3"/>
        <v>14</v>
      </c>
      <c r="X107" s="16">
        <v>14</v>
      </c>
      <c r="Y107" s="11"/>
      <c r="Z107" s="11"/>
      <c r="AA107" s="11">
        <v>1</v>
      </c>
      <c r="AB107" s="11">
        <v>152</v>
      </c>
      <c r="AC107" s="11">
        <v>545</v>
      </c>
      <c r="AD107" s="11">
        <v>14</v>
      </c>
      <c r="AE107" s="11">
        <v>53</v>
      </c>
      <c r="AF107" s="14" t="s">
        <v>659</v>
      </c>
      <c r="AG107" s="14" t="s">
        <v>660</v>
      </c>
      <c r="AH107" s="1"/>
      <c r="AI107" s="1" t="s">
        <v>661</v>
      </c>
    </row>
    <row r="108" s="5" customFormat="1" ht="126" spans="1:35">
      <c r="A108" s="11">
        <v>101</v>
      </c>
      <c r="B108" s="11" t="s">
        <v>43</v>
      </c>
      <c r="C108" s="11" t="s">
        <v>44</v>
      </c>
      <c r="D108" s="11" t="s">
        <v>662</v>
      </c>
      <c r="E108" s="11" t="s">
        <v>663</v>
      </c>
      <c r="F108" s="11" t="s">
        <v>664</v>
      </c>
      <c r="G108" s="11" t="s">
        <v>234</v>
      </c>
      <c r="H108" s="11" t="s">
        <v>665</v>
      </c>
      <c r="I108" s="14" t="s">
        <v>666</v>
      </c>
      <c r="J108" s="11" t="s">
        <v>50</v>
      </c>
      <c r="K108" s="11" t="s">
        <v>78</v>
      </c>
      <c r="L108" s="11" t="s">
        <v>79</v>
      </c>
      <c r="M108" s="11" t="s">
        <v>164</v>
      </c>
      <c r="N108" s="11" t="s">
        <v>165</v>
      </c>
      <c r="O108" s="11">
        <v>1</v>
      </c>
      <c r="P108" s="11">
        <v>0.95</v>
      </c>
      <c r="Q108" s="11"/>
      <c r="R108" s="11"/>
      <c r="S108" s="11"/>
      <c r="T108" s="11"/>
      <c r="U108" s="11"/>
      <c r="V108" s="11"/>
      <c r="W108" s="11">
        <f t="shared" si="3"/>
        <v>47.5</v>
      </c>
      <c r="X108" s="16">
        <v>47.5</v>
      </c>
      <c r="Y108" s="11"/>
      <c r="Z108" s="11">
        <v>1</v>
      </c>
      <c r="AA108" s="11"/>
      <c r="AB108" s="11">
        <v>309</v>
      </c>
      <c r="AC108" s="11">
        <v>1066</v>
      </c>
      <c r="AD108" s="11">
        <v>6</v>
      </c>
      <c r="AE108" s="11">
        <v>22</v>
      </c>
      <c r="AF108" s="14" t="s">
        <v>667</v>
      </c>
      <c r="AG108" s="14" t="s">
        <v>668</v>
      </c>
      <c r="AH108" s="1"/>
      <c r="AI108" s="1" t="s">
        <v>669</v>
      </c>
    </row>
    <row r="109" s="5" customFormat="1" ht="110.25" spans="1:35">
      <c r="A109" s="11">
        <v>102</v>
      </c>
      <c r="B109" s="11" t="s">
        <v>43</v>
      </c>
      <c r="C109" s="11" t="s">
        <v>44</v>
      </c>
      <c r="D109" s="11" t="s">
        <v>662</v>
      </c>
      <c r="E109" s="11" t="s">
        <v>670</v>
      </c>
      <c r="F109" s="11" t="s">
        <v>671</v>
      </c>
      <c r="G109" s="11" t="s">
        <v>234</v>
      </c>
      <c r="H109" s="11" t="s">
        <v>672</v>
      </c>
      <c r="I109" s="14" t="s">
        <v>673</v>
      </c>
      <c r="J109" s="11" t="s">
        <v>50</v>
      </c>
      <c r="K109" s="11" t="s">
        <v>78</v>
      </c>
      <c r="L109" s="11" t="s">
        <v>79</v>
      </c>
      <c r="M109" s="11" t="s">
        <v>164</v>
      </c>
      <c r="N109" s="11" t="s">
        <v>165</v>
      </c>
      <c r="O109" s="11">
        <v>1</v>
      </c>
      <c r="P109" s="11"/>
      <c r="Q109" s="11"/>
      <c r="R109" s="11"/>
      <c r="S109" s="11"/>
      <c r="T109" s="11"/>
      <c r="U109" s="11"/>
      <c r="V109" s="11" t="s">
        <v>674</v>
      </c>
      <c r="W109" s="11">
        <f t="shared" si="3"/>
        <v>25</v>
      </c>
      <c r="X109" s="16">
        <v>25</v>
      </c>
      <c r="Y109" s="11"/>
      <c r="Z109" s="11">
        <v>1</v>
      </c>
      <c r="AA109" s="11"/>
      <c r="AB109" s="11">
        <v>300</v>
      </c>
      <c r="AC109" s="11">
        <v>1020</v>
      </c>
      <c r="AD109" s="11">
        <v>14</v>
      </c>
      <c r="AE109" s="11">
        <v>44</v>
      </c>
      <c r="AF109" s="14" t="s">
        <v>675</v>
      </c>
      <c r="AG109" s="14" t="s">
        <v>676</v>
      </c>
      <c r="AH109" s="1"/>
      <c r="AI109" s="1" t="s">
        <v>677</v>
      </c>
    </row>
    <row r="110" s="5" customFormat="1" ht="110.25" spans="1:35">
      <c r="A110" s="11">
        <v>103</v>
      </c>
      <c r="B110" s="11" t="s">
        <v>43</v>
      </c>
      <c r="C110" s="11" t="s">
        <v>44</v>
      </c>
      <c r="D110" s="11" t="s">
        <v>662</v>
      </c>
      <c r="E110" s="11" t="s">
        <v>670</v>
      </c>
      <c r="F110" s="11" t="s">
        <v>678</v>
      </c>
      <c r="G110" s="11" t="s">
        <v>234</v>
      </c>
      <c r="H110" s="11" t="s">
        <v>679</v>
      </c>
      <c r="I110" s="14" t="s">
        <v>680</v>
      </c>
      <c r="J110" s="11" t="s">
        <v>50</v>
      </c>
      <c r="K110" s="11" t="s">
        <v>78</v>
      </c>
      <c r="L110" s="11" t="s">
        <v>79</v>
      </c>
      <c r="M110" s="11" t="s">
        <v>164</v>
      </c>
      <c r="N110" s="11" t="s">
        <v>165</v>
      </c>
      <c r="O110" s="11">
        <v>1</v>
      </c>
      <c r="P110" s="11"/>
      <c r="Q110" s="11"/>
      <c r="R110" s="11"/>
      <c r="S110" s="11"/>
      <c r="T110" s="11"/>
      <c r="U110" s="11"/>
      <c r="V110" s="11" t="s">
        <v>681</v>
      </c>
      <c r="W110" s="11">
        <f t="shared" si="3"/>
        <v>21</v>
      </c>
      <c r="X110" s="16">
        <v>21</v>
      </c>
      <c r="Y110" s="11"/>
      <c r="Z110" s="11">
        <v>1</v>
      </c>
      <c r="AA110" s="11"/>
      <c r="AB110" s="11">
        <v>196</v>
      </c>
      <c r="AC110" s="11">
        <v>640</v>
      </c>
      <c r="AD110" s="11">
        <v>5</v>
      </c>
      <c r="AE110" s="11">
        <v>20</v>
      </c>
      <c r="AF110" s="14" t="s">
        <v>682</v>
      </c>
      <c r="AG110" s="14" t="s">
        <v>683</v>
      </c>
      <c r="AH110" s="1"/>
      <c r="AI110" s="1" t="s">
        <v>684</v>
      </c>
    </row>
    <row r="111" s="5" customFormat="1" ht="110.25" spans="1:35">
      <c r="A111" s="11">
        <v>104</v>
      </c>
      <c r="B111" s="11" t="s">
        <v>43</v>
      </c>
      <c r="C111" s="11" t="s">
        <v>44</v>
      </c>
      <c r="D111" s="11" t="s">
        <v>662</v>
      </c>
      <c r="E111" s="11" t="s">
        <v>685</v>
      </c>
      <c r="F111" s="11" t="s">
        <v>686</v>
      </c>
      <c r="G111" s="11" t="s">
        <v>234</v>
      </c>
      <c r="H111" s="11" t="s">
        <v>687</v>
      </c>
      <c r="I111" s="14" t="s">
        <v>688</v>
      </c>
      <c r="J111" s="11" t="s">
        <v>50</v>
      </c>
      <c r="K111" s="11" t="s">
        <v>78</v>
      </c>
      <c r="L111" s="11" t="s">
        <v>79</v>
      </c>
      <c r="M111" s="11" t="s">
        <v>164</v>
      </c>
      <c r="N111" s="11" t="s">
        <v>165</v>
      </c>
      <c r="O111" s="11">
        <v>1</v>
      </c>
      <c r="P111" s="11"/>
      <c r="Q111" s="11"/>
      <c r="R111" s="11"/>
      <c r="S111" s="11"/>
      <c r="T111" s="11"/>
      <c r="U111" s="11"/>
      <c r="V111" s="11" t="s">
        <v>689</v>
      </c>
      <c r="W111" s="11">
        <f t="shared" si="3"/>
        <v>78.5</v>
      </c>
      <c r="X111" s="16">
        <v>78.5</v>
      </c>
      <c r="Y111" s="11"/>
      <c r="Z111" s="11">
        <v>1</v>
      </c>
      <c r="AA111" s="11"/>
      <c r="AB111" s="11">
        <v>230</v>
      </c>
      <c r="AC111" s="11">
        <v>886</v>
      </c>
      <c r="AD111" s="11">
        <v>8</v>
      </c>
      <c r="AE111" s="11">
        <v>20</v>
      </c>
      <c r="AF111" s="14" t="s">
        <v>690</v>
      </c>
      <c r="AG111" s="14" t="s">
        <v>691</v>
      </c>
      <c r="AH111" s="1"/>
      <c r="AI111" s="1" t="s">
        <v>692</v>
      </c>
    </row>
    <row r="112" s="5" customFormat="1" ht="110.25" spans="1:35">
      <c r="A112" s="11">
        <v>105</v>
      </c>
      <c r="B112" s="11" t="s">
        <v>43</v>
      </c>
      <c r="C112" s="11" t="s">
        <v>44</v>
      </c>
      <c r="D112" s="11" t="s">
        <v>662</v>
      </c>
      <c r="E112" s="11" t="s">
        <v>495</v>
      </c>
      <c r="F112" s="11" t="s">
        <v>693</v>
      </c>
      <c r="G112" s="11" t="s">
        <v>234</v>
      </c>
      <c r="H112" s="11" t="s">
        <v>694</v>
      </c>
      <c r="I112" s="14" t="s">
        <v>673</v>
      </c>
      <c r="J112" s="11" t="s">
        <v>50</v>
      </c>
      <c r="K112" s="11" t="s">
        <v>78</v>
      </c>
      <c r="L112" s="11" t="s">
        <v>79</v>
      </c>
      <c r="M112" s="11" t="s">
        <v>164</v>
      </c>
      <c r="N112" s="11" t="s">
        <v>165</v>
      </c>
      <c r="O112" s="11">
        <v>1</v>
      </c>
      <c r="P112" s="11"/>
      <c r="Q112" s="11"/>
      <c r="R112" s="11"/>
      <c r="S112" s="11"/>
      <c r="T112" s="11"/>
      <c r="U112" s="11"/>
      <c r="V112" s="11" t="s">
        <v>674</v>
      </c>
      <c r="W112" s="11">
        <f t="shared" si="3"/>
        <v>24.48</v>
      </c>
      <c r="X112" s="16">
        <v>24.48</v>
      </c>
      <c r="Y112" s="11"/>
      <c r="Z112" s="11"/>
      <c r="AA112" s="11">
        <v>1</v>
      </c>
      <c r="AB112" s="11">
        <v>292</v>
      </c>
      <c r="AC112" s="11">
        <v>1100</v>
      </c>
      <c r="AD112" s="11">
        <v>17</v>
      </c>
      <c r="AE112" s="11">
        <v>52</v>
      </c>
      <c r="AF112" s="14" t="s">
        <v>695</v>
      </c>
      <c r="AG112" s="14" t="s">
        <v>696</v>
      </c>
      <c r="AH112" s="1"/>
      <c r="AI112" s="1" t="s">
        <v>697</v>
      </c>
    </row>
    <row r="113" s="5" customFormat="1" ht="110.25" spans="1:35">
      <c r="A113" s="11">
        <v>106</v>
      </c>
      <c r="B113" s="11" t="s">
        <v>43</v>
      </c>
      <c r="C113" s="11" t="s">
        <v>44</v>
      </c>
      <c r="D113" s="11" t="s">
        <v>662</v>
      </c>
      <c r="E113" s="11" t="s">
        <v>495</v>
      </c>
      <c r="F113" s="11" t="s">
        <v>698</v>
      </c>
      <c r="G113" s="11" t="s">
        <v>234</v>
      </c>
      <c r="H113" s="11" t="s">
        <v>699</v>
      </c>
      <c r="I113" s="14" t="s">
        <v>700</v>
      </c>
      <c r="J113" s="11" t="s">
        <v>50</v>
      </c>
      <c r="K113" s="11" t="s">
        <v>78</v>
      </c>
      <c r="L113" s="11" t="s">
        <v>79</v>
      </c>
      <c r="M113" s="11" t="s">
        <v>164</v>
      </c>
      <c r="N113" s="11" t="s">
        <v>165</v>
      </c>
      <c r="O113" s="11">
        <v>1</v>
      </c>
      <c r="P113" s="11"/>
      <c r="Q113" s="11"/>
      <c r="R113" s="11"/>
      <c r="S113" s="11"/>
      <c r="T113" s="11"/>
      <c r="U113" s="11"/>
      <c r="V113" s="11" t="s">
        <v>370</v>
      </c>
      <c r="W113" s="11">
        <f t="shared" si="3"/>
        <v>14.28</v>
      </c>
      <c r="X113" s="16">
        <v>14.28</v>
      </c>
      <c r="Y113" s="11"/>
      <c r="Z113" s="11"/>
      <c r="AA113" s="11">
        <v>1</v>
      </c>
      <c r="AB113" s="11">
        <v>119</v>
      </c>
      <c r="AC113" s="11">
        <v>519</v>
      </c>
      <c r="AD113" s="11">
        <v>11</v>
      </c>
      <c r="AE113" s="11">
        <v>32</v>
      </c>
      <c r="AF113" s="14" t="s">
        <v>701</v>
      </c>
      <c r="AG113" s="14" t="s">
        <v>702</v>
      </c>
      <c r="AH113" s="1"/>
      <c r="AI113" s="1" t="s">
        <v>703</v>
      </c>
    </row>
    <row r="114" s="5" customFormat="1" ht="110.25" spans="1:35">
      <c r="A114" s="11">
        <v>107</v>
      </c>
      <c r="B114" s="11" t="s">
        <v>43</v>
      </c>
      <c r="C114" s="11" t="s">
        <v>44</v>
      </c>
      <c r="D114" s="11" t="s">
        <v>662</v>
      </c>
      <c r="E114" s="11" t="s">
        <v>495</v>
      </c>
      <c r="F114" s="11" t="s">
        <v>704</v>
      </c>
      <c r="G114" s="11" t="s">
        <v>234</v>
      </c>
      <c r="H114" s="11" t="s">
        <v>705</v>
      </c>
      <c r="I114" s="14" t="s">
        <v>706</v>
      </c>
      <c r="J114" s="11" t="s">
        <v>50</v>
      </c>
      <c r="K114" s="11" t="s">
        <v>78</v>
      </c>
      <c r="L114" s="11" t="s">
        <v>79</v>
      </c>
      <c r="M114" s="11" t="s">
        <v>164</v>
      </c>
      <c r="N114" s="11" t="s">
        <v>165</v>
      </c>
      <c r="O114" s="11">
        <v>1</v>
      </c>
      <c r="P114" s="11"/>
      <c r="Q114" s="11"/>
      <c r="R114" s="11"/>
      <c r="S114" s="11"/>
      <c r="T114" s="11"/>
      <c r="U114" s="11"/>
      <c r="V114" s="11" t="s">
        <v>707</v>
      </c>
      <c r="W114" s="11">
        <f t="shared" si="3"/>
        <v>163</v>
      </c>
      <c r="X114" s="16">
        <v>163</v>
      </c>
      <c r="Y114" s="11"/>
      <c r="Z114" s="11"/>
      <c r="AA114" s="11">
        <v>1</v>
      </c>
      <c r="AB114" s="11">
        <v>393</v>
      </c>
      <c r="AC114" s="11">
        <v>1468</v>
      </c>
      <c r="AD114" s="11">
        <v>84</v>
      </c>
      <c r="AE114" s="11">
        <v>324</v>
      </c>
      <c r="AF114" s="14" t="s">
        <v>708</v>
      </c>
      <c r="AG114" s="14" t="s">
        <v>709</v>
      </c>
      <c r="AH114" s="1"/>
      <c r="AI114" s="1" t="s">
        <v>710</v>
      </c>
    </row>
    <row r="115" s="5" customFormat="1" ht="110.25" spans="1:35">
      <c r="A115" s="11">
        <v>108</v>
      </c>
      <c r="B115" s="11" t="s">
        <v>43</v>
      </c>
      <c r="C115" s="11" t="s">
        <v>44</v>
      </c>
      <c r="D115" s="11" t="s">
        <v>662</v>
      </c>
      <c r="E115" s="11" t="s">
        <v>495</v>
      </c>
      <c r="F115" s="11" t="s">
        <v>711</v>
      </c>
      <c r="G115" s="11" t="s">
        <v>234</v>
      </c>
      <c r="H115" s="11" t="s">
        <v>712</v>
      </c>
      <c r="I115" s="14" t="s">
        <v>680</v>
      </c>
      <c r="J115" s="11" t="s">
        <v>50</v>
      </c>
      <c r="K115" s="11" t="s">
        <v>78</v>
      </c>
      <c r="L115" s="11" t="s">
        <v>79</v>
      </c>
      <c r="M115" s="11" t="s">
        <v>164</v>
      </c>
      <c r="N115" s="11" t="s">
        <v>165</v>
      </c>
      <c r="O115" s="11">
        <v>1</v>
      </c>
      <c r="P115" s="11"/>
      <c r="Q115" s="11"/>
      <c r="R115" s="11"/>
      <c r="S115" s="11"/>
      <c r="T115" s="11"/>
      <c r="U115" s="11"/>
      <c r="V115" s="11" t="s">
        <v>681</v>
      </c>
      <c r="W115" s="11">
        <f t="shared" si="3"/>
        <v>20.4</v>
      </c>
      <c r="X115" s="16">
        <v>20.4</v>
      </c>
      <c r="Y115" s="11"/>
      <c r="Z115" s="11"/>
      <c r="AA115" s="11">
        <v>1</v>
      </c>
      <c r="AB115" s="11">
        <v>63</v>
      </c>
      <c r="AC115" s="11">
        <v>198</v>
      </c>
      <c r="AD115" s="11">
        <v>13</v>
      </c>
      <c r="AE115" s="11">
        <v>61</v>
      </c>
      <c r="AF115" s="14" t="s">
        <v>713</v>
      </c>
      <c r="AG115" s="14" t="s">
        <v>714</v>
      </c>
      <c r="AH115" s="1"/>
      <c r="AI115" s="1" t="s">
        <v>715</v>
      </c>
    </row>
    <row r="116" s="5" customFormat="1" ht="110.25" spans="1:35">
      <c r="A116" s="11">
        <v>109</v>
      </c>
      <c r="B116" s="11" t="s">
        <v>43</v>
      </c>
      <c r="C116" s="11" t="s">
        <v>44</v>
      </c>
      <c r="D116" s="11" t="s">
        <v>662</v>
      </c>
      <c r="E116" s="11" t="s">
        <v>495</v>
      </c>
      <c r="F116" s="11" t="s">
        <v>716</v>
      </c>
      <c r="G116" s="11" t="s">
        <v>234</v>
      </c>
      <c r="H116" s="11" t="s">
        <v>717</v>
      </c>
      <c r="I116" s="14" t="s">
        <v>718</v>
      </c>
      <c r="J116" s="11" t="s">
        <v>50</v>
      </c>
      <c r="K116" s="11" t="s">
        <v>78</v>
      </c>
      <c r="L116" s="11" t="s">
        <v>79</v>
      </c>
      <c r="M116" s="11" t="s">
        <v>164</v>
      </c>
      <c r="N116" s="11" t="s">
        <v>165</v>
      </c>
      <c r="O116" s="11">
        <v>1</v>
      </c>
      <c r="P116" s="11"/>
      <c r="Q116" s="11"/>
      <c r="R116" s="11"/>
      <c r="S116" s="11"/>
      <c r="T116" s="11"/>
      <c r="U116" s="11"/>
      <c r="V116" s="11" t="s">
        <v>363</v>
      </c>
      <c r="W116" s="11">
        <f t="shared" si="3"/>
        <v>40.8</v>
      </c>
      <c r="X116" s="16">
        <v>40.8</v>
      </c>
      <c r="Y116" s="11"/>
      <c r="Z116" s="11"/>
      <c r="AA116" s="11">
        <v>1</v>
      </c>
      <c r="AB116" s="11">
        <v>199</v>
      </c>
      <c r="AC116" s="11">
        <v>809</v>
      </c>
      <c r="AD116" s="11">
        <v>45</v>
      </c>
      <c r="AE116" s="11">
        <v>197</v>
      </c>
      <c r="AF116" s="14" t="s">
        <v>719</v>
      </c>
      <c r="AG116" s="14" t="s">
        <v>720</v>
      </c>
      <c r="AH116" s="1"/>
      <c r="AI116" s="1" t="s">
        <v>721</v>
      </c>
    </row>
    <row r="117" s="5" customFormat="1" ht="110.25" spans="1:35">
      <c r="A117" s="11">
        <v>110</v>
      </c>
      <c r="B117" s="11" t="s">
        <v>43</v>
      </c>
      <c r="C117" s="11" t="s">
        <v>44</v>
      </c>
      <c r="D117" s="11" t="s">
        <v>662</v>
      </c>
      <c r="E117" s="11" t="s">
        <v>495</v>
      </c>
      <c r="F117" s="11" t="s">
        <v>722</v>
      </c>
      <c r="G117" s="11" t="s">
        <v>234</v>
      </c>
      <c r="H117" s="11" t="s">
        <v>723</v>
      </c>
      <c r="I117" s="14" t="s">
        <v>724</v>
      </c>
      <c r="J117" s="11" t="s">
        <v>50</v>
      </c>
      <c r="K117" s="11" t="s">
        <v>78</v>
      </c>
      <c r="L117" s="11" t="s">
        <v>79</v>
      </c>
      <c r="M117" s="11" t="s">
        <v>164</v>
      </c>
      <c r="N117" s="11" t="s">
        <v>165</v>
      </c>
      <c r="O117" s="11">
        <v>1</v>
      </c>
      <c r="P117" s="11"/>
      <c r="Q117" s="11"/>
      <c r="R117" s="11"/>
      <c r="S117" s="11"/>
      <c r="T117" s="11"/>
      <c r="U117" s="11"/>
      <c r="V117" s="11" t="s">
        <v>725</v>
      </c>
      <c r="W117" s="11">
        <f t="shared" si="3"/>
        <v>2.48</v>
      </c>
      <c r="X117" s="16">
        <v>2.48</v>
      </c>
      <c r="Y117" s="11"/>
      <c r="Z117" s="11">
        <v>0</v>
      </c>
      <c r="AA117" s="11">
        <v>1</v>
      </c>
      <c r="AB117" s="11">
        <v>292</v>
      </c>
      <c r="AC117" s="11">
        <v>1100</v>
      </c>
      <c r="AD117" s="11">
        <v>17</v>
      </c>
      <c r="AE117" s="11">
        <v>52</v>
      </c>
      <c r="AF117" s="14" t="s">
        <v>726</v>
      </c>
      <c r="AG117" s="14" t="s">
        <v>727</v>
      </c>
      <c r="AH117" s="1"/>
      <c r="AI117" s="1" t="s">
        <v>728</v>
      </c>
    </row>
    <row r="118" s="5" customFormat="1" ht="126" spans="1:35">
      <c r="A118" s="11">
        <v>111</v>
      </c>
      <c r="B118" s="11" t="s">
        <v>43</v>
      </c>
      <c r="C118" s="11" t="s">
        <v>44</v>
      </c>
      <c r="D118" s="11" t="s">
        <v>161</v>
      </c>
      <c r="E118" s="11" t="s">
        <v>729</v>
      </c>
      <c r="F118" s="11" t="s">
        <v>730</v>
      </c>
      <c r="G118" s="11" t="s">
        <v>234</v>
      </c>
      <c r="H118" s="11" t="s">
        <v>731</v>
      </c>
      <c r="I118" s="14" t="s">
        <v>732</v>
      </c>
      <c r="J118" s="11" t="s">
        <v>50</v>
      </c>
      <c r="K118" s="11" t="s">
        <v>78</v>
      </c>
      <c r="L118" s="11" t="s">
        <v>79</v>
      </c>
      <c r="M118" s="11" t="s">
        <v>164</v>
      </c>
      <c r="N118" s="11" t="s">
        <v>165</v>
      </c>
      <c r="O118" s="11">
        <v>1</v>
      </c>
      <c r="P118" s="11">
        <v>0.83</v>
      </c>
      <c r="Q118" s="11"/>
      <c r="R118" s="11"/>
      <c r="S118" s="11"/>
      <c r="T118" s="11"/>
      <c r="U118" s="11"/>
      <c r="V118" s="11"/>
      <c r="W118" s="11">
        <f t="shared" si="3"/>
        <v>41.5</v>
      </c>
      <c r="X118" s="16">
        <v>41.5</v>
      </c>
      <c r="Y118" s="11"/>
      <c r="Z118" s="11">
        <v>1</v>
      </c>
      <c r="AA118" s="11"/>
      <c r="AB118" s="11">
        <v>376</v>
      </c>
      <c r="AC118" s="11">
        <v>1320</v>
      </c>
      <c r="AD118" s="11">
        <v>2</v>
      </c>
      <c r="AE118" s="11">
        <v>8</v>
      </c>
      <c r="AF118" s="14" t="s">
        <v>733</v>
      </c>
      <c r="AG118" s="14" t="s">
        <v>734</v>
      </c>
      <c r="AH118" s="1" t="s">
        <v>735</v>
      </c>
      <c r="AI118" s="1" t="s">
        <v>736</v>
      </c>
    </row>
    <row r="119" s="19" customFormat="1" ht="110.25" spans="1:35">
      <c r="A119" s="11">
        <v>112</v>
      </c>
      <c r="B119" s="11" t="s">
        <v>43</v>
      </c>
      <c r="C119" s="11" t="s">
        <v>44</v>
      </c>
      <c r="D119" s="11" t="s">
        <v>45</v>
      </c>
      <c r="E119" s="11" t="s">
        <v>737</v>
      </c>
      <c r="F119" s="11" t="s">
        <v>738</v>
      </c>
      <c r="G119" s="11" t="s">
        <v>234</v>
      </c>
      <c r="H119" s="11" t="s">
        <v>739</v>
      </c>
      <c r="I119" s="14" t="s">
        <v>740</v>
      </c>
      <c r="J119" s="11" t="s">
        <v>50</v>
      </c>
      <c r="K119" s="11" t="s">
        <v>78</v>
      </c>
      <c r="L119" s="11" t="s">
        <v>79</v>
      </c>
      <c r="M119" s="11" t="s">
        <v>135</v>
      </c>
      <c r="N119" s="11" t="s">
        <v>136</v>
      </c>
      <c r="O119" s="11">
        <v>1</v>
      </c>
      <c r="P119" s="11"/>
      <c r="Q119" s="11"/>
      <c r="R119" s="11"/>
      <c r="S119" s="11"/>
      <c r="T119" s="11"/>
      <c r="U119" s="11"/>
      <c r="V119" s="11" t="s">
        <v>598</v>
      </c>
      <c r="W119" s="11">
        <f t="shared" si="3"/>
        <v>21.8</v>
      </c>
      <c r="X119" s="16">
        <v>21.8</v>
      </c>
      <c r="Y119" s="11"/>
      <c r="Z119" s="11">
        <v>1</v>
      </c>
      <c r="AA119" s="11"/>
      <c r="AB119" s="11">
        <v>244</v>
      </c>
      <c r="AC119" s="11">
        <v>819</v>
      </c>
      <c r="AD119" s="11">
        <v>3</v>
      </c>
      <c r="AE119" s="11">
        <v>11</v>
      </c>
      <c r="AF119" s="14" t="s">
        <v>741</v>
      </c>
      <c r="AG119" s="14" t="s">
        <v>742</v>
      </c>
      <c r="AH119" s="34" t="s">
        <v>743</v>
      </c>
      <c r="AI119" s="1" t="s">
        <v>744</v>
      </c>
    </row>
    <row r="120" s="5" customFormat="1" ht="94.5" spans="1:35">
      <c r="A120" s="11">
        <v>113</v>
      </c>
      <c r="B120" s="11" t="s">
        <v>43</v>
      </c>
      <c r="C120" s="11" t="s">
        <v>44</v>
      </c>
      <c r="D120" s="11" t="s">
        <v>45</v>
      </c>
      <c r="E120" s="11" t="s">
        <v>745</v>
      </c>
      <c r="F120" s="11" t="s">
        <v>746</v>
      </c>
      <c r="G120" s="11" t="s">
        <v>234</v>
      </c>
      <c r="H120" s="11" t="s">
        <v>747</v>
      </c>
      <c r="I120" s="14" t="s">
        <v>748</v>
      </c>
      <c r="J120" s="11" t="s">
        <v>50</v>
      </c>
      <c r="K120" s="11" t="s">
        <v>78</v>
      </c>
      <c r="L120" s="11" t="s">
        <v>79</v>
      </c>
      <c r="M120" s="11" t="s">
        <v>135</v>
      </c>
      <c r="N120" s="11" t="s">
        <v>136</v>
      </c>
      <c r="O120" s="11">
        <v>1</v>
      </c>
      <c r="P120" s="11"/>
      <c r="Q120" s="11"/>
      <c r="R120" s="11"/>
      <c r="S120" s="11"/>
      <c r="T120" s="11"/>
      <c r="U120" s="11"/>
      <c r="V120" s="11" t="s">
        <v>749</v>
      </c>
      <c r="W120" s="11">
        <f t="shared" si="3"/>
        <v>23.4</v>
      </c>
      <c r="X120" s="16">
        <v>23.4</v>
      </c>
      <c r="Y120" s="11"/>
      <c r="Z120" s="11">
        <v>1</v>
      </c>
      <c r="AA120" s="11"/>
      <c r="AB120" s="11">
        <v>225</v>
      </c>
      <c r="AC120" s="11">
        <v>850</v>
      </c>
      <c r="AD120" s="11">
        <v>5</v>
      </c>
      <c r="AE120" s="11">
        <v>15</v>
      </c>
      <c r="AF120" s="14" t="s">
        <v>750</v>
      </c>
      <c r="AG120" s="14" t="s">
        <v>751</v>
      </c>
      <c r="AH120" s="34" t="s">
        <v>743</v>
      </c>
      <c r="AI120" s="1" t="s">
        <v>752</v>
      </c>
    </row>
    <row r="121" s="1" customFormat="1" ht="110.25" spans="1:35">
      <c r="A121" s="11">
        <v>114</v>
      </c>
      <c r="B121" s="11" t="s">
        <v>43</v>
      </c>
      <c r="C121" s="11" t="s">
        <v>44</v>
      </c>
      <c r="D121" s="11" t="s">
        <v>45</v>
      </c>
      <c r="E121" s="11" t="s">
        <v>753</v>
      </c>
      <c r="F121" s="11" t="s">
        <v>754</v>
      </c>
      <c r="G121" s="11" t="s">
        <v>234</v>
      </c>
      <c r="H121" s="11" t="s">
        <v>755</v>
      </c>
      <c r="I121" s="14" t="s">
        <v>756</v>
      </c>
      <c r="J121" s="11" t="s">
        <v>50</v>
      </c>
      <c r="K121" s="11" t="s">
        <v>78</v>
      </c>
      <c r="L121" s="11" t="s">
        <v>79</v>
      </c>
      <c r="M121" s="11" t="s">
        <v>135</v>
      </c>
      <c r="N121" s="11" t="s">
        <v>136</v>
      </c>
      <c r="O121" s="11">
        <v>1</v>
      </c>
      <c r="P121" s="16"/>
      <c r="Q121" s="11"/>
      <c r="R121" s="11"/>
      <c r="S121" s="11"/>
      <c r="T121" s="11"/>
      <c r="U121" s="11"/>
      <c r="V121" s="11" t="s">
        <v>681</v>
      </c>
      <c r="W121" s="11">
        <f t="shared" si="3"/>
        <v>34.1</v>
      </c>
      <c r="X121" s="16">
        <v>34.1</v>
      </c>
      <c r="Y121" s="11"/>
      <c r="Z121" s="11"/>
      <c r="AA121" s="11">
        <v>1</v>
      </c>
      <c r="AB121" s="16">
        <v>281</v>
      </c>
      <c r="AC121" s="16">
        <v>1202</v>
      </c>
      <c r="AD121" s="16">
        <v>70</v>
      </c>
      <c r="AE121" s="16">
        <v>284</v>
      </c>
      <c r="AF121" s="14" t="s">
        <v>757</v>
      </c>
      <c r="AG121" s="14" t="s">
        <v>758</v>
      </c>
      <c r="AH121" s="34" t="s">
        <v>743</v>
      </c>
      <c r="AI121" s="1" t="s">
        <v>759</v>
      </c>
    </row>
    <row r="122" s="1" customFormat="1" ht="110.25" spans="1:35">
      <c r="A122" s="11">
        <v>115</v>
      </c>
      <c r="B122" s="11" t="s">
        <v>43</v>
      </c>
      <c r="C122" s="11" t="s">
        <v>44</v>
      </c>
      <c r="D122" s="11" t="s">
        <v>45</v>
      </c>
      <c r="E122" s="11" t="s">
        <v>760</v>
      </c>
      <c r="F122" s="11" t="s">
        <v>761</v>
      </c>
      <c r="G122" s="11" t="s">
        <v>234</v>
      </c>
      <c r="H122" s="11" t="s">
        <v>762</v>
      </c>
      <c r="I122" s="14" t="s">
        <v>763</v>
      </c>
      <c r="J122" s="11" t="s">
        <v>50</v>
      </c>
      <c r="K122" s="11" t="s">
        <v>78</v>
      </c>
      <c r="L122" s="11" t="s">
        <v>79</v>
      </c>
      <c r="M122" s="11" t="s">
        <v>135</v>
      </c>
      <c r="N122" s="11" t="s">
        <v>136</v>
      </c>
      <c r="O122" s="11">
        <v>1</v>
      </c>
      <c r="P122" s="11"/>
      <c r="Q122" s="11"/>
      <c r="R122" s="11"/>
      <c r="S122" s="11"/>
      <c r="T122" s="11"/>
      <c r="U122" s="11"/>
      <c r="V122" s="11" t="s">
        <v>764</v>
      </c>
      <c r="W122" s="11">
        <f t="shared" si="3"/>
        <v>27.5</v>
      </c>
      <c r="X122" s="16">
        <v>27.5</v>
      </c>
      <c r="Y122" s="11"/>
      <c r="Z122" s="11">
        <v>1</v>
      </c>
      <c r="AA122" s="11"/>
      <c r="AB122" s="11">
        <v>132</v>
      </c>
      <c r="AC122" s="11">
        <v>500</v>
      </c>
      <c r="AD122" s="11">
        <v>5</v>
      </c>
      <c r="AE122" s="11">
        <v>18</v>
      </c>
      <c r="AF122" s="14" t="s">
        <v>765</v>
      </c>
      <c r="AG122" s="14" t="s">
        <v>766</v>
      </c>
      <c r="AH122" s="34" t="s">
        <v>743</v>
      </c>
      <c r="AI122" s="1" t="s">
        <v>767</v>
      </c>
    </row>
    <row r="123" s="1" customFormat="1" ht="94.5" spans="1:35">
      <c r="A123" s="11">
        <v>116</v>
      </c>
      <c r="B123" s="11" t="s">
        <v>43</v>
      </c>
      <c r="C123" s="11" t="s">
        <v>44</v>
      </c>
      <c r="D123" s="11" t="s">
        <v>45</v>
      </c>
      <c r="E123" s="11" t="s">
        <v>768</v>
      </c>
      <c r="F123" s="11" t="s">
        <v>769</v>
      </c>
      <c r="G123" s="11" t="s">
        <v>234</v>
      </c>
      <c r="H123" s="11" t="s">
        <v>770</v>
      </c>
      <c r="I123" s="14" t="s">
        <v>771</v>
      </c>
      <c r="J123" s="11" t="s">
        <v>50</v>
      </c>
      <c r="K123" s="11" t="s">
        <v>78</v>
      </c>
      <c r="L123" s="11" t="s">
        <v>79</v>
      </c>
      <c r="M123" s="11" t="s">
        <v>135</v>
      </c>
      <c r="N123" s="11" t="s">
        <v>136</v>
      </c>
      <c r="O123" s="11">
        <v>1</v>
      </c>
      <c r="P123" s="11"/>
      <c r="Q123" s="11"/>
      <c r="R123" s="11"/>
      <c r="S123" s="11"/>
      <c r="T123" s="11"/>
      <c r="U123" s="11"/>
      <c r="V123" s="11" t="s">
        <v>772</v>
      </c>
      <c r="W123" s="11">
        <f t="shared" si="3"/>
        <v>146.5</v>
      </c>
      <c r="X123" s="16">
        <v>146.5</v>
      </c>
      <c r="Y123" s="11"/>
      <c r="Z123" s="11">
        <v>1</v>
      </c>
      <c r="AA123" s="11"/>
      <c r="AB123" s="11">
        <v>968</v>
      </c>
      <c r="AC123" s="11">
        <v>3674</v>
      </c>
      <c r="AD123" s="11">
        <v>12</v>
      </c>
      <c r="AE123" s="11">
        <v>25</v>
      </c>
      <c r="AF123" s="14" t="s">
        <v>773</v>
      </c>
      <c r="AG123" s="14" t="s">
        <v>774</v>
      </c>
      <c r="AH123" s="34" t="s">
        <v>743</v>
      </c>
      <c r="AI123" s="1" t="s">
        <v>775</v>
      </c>
    </row>
    <row r="124" s="5" customFormat="1" ht="94.5" spans="1:35">
      <c r="A124" s="11">
        <v>117</v>
      </c>
      <c r="B124" s="11" t="s">
        <v>43</v>
      </c>
      <c r="C124" s="11" t="s">
        <v>44</v>
      </c>
      <c r="D124" s="11" t="s">
        <v>45</v>
      </c>
      <c r="E124" s="11" t="s">
        <v>776</v>
      </c>
      <c r="F124" s="11" t="s">
        <v>777</v>
      </c>
      <c r="G124" s="11" t="s">
        <v>234</v>
      </c>
      <c r="H124" s="11" t="s">
        <v>778</v>
      </c>
      <c r="I124" s="14" t="s">
        <v>779</v>
      </c>
      <c r="J124" s="11" t="s">
        <v>50</v>
      </c>
      <c r="K124" s="11" t="s">
        <v>78</v>
      </c>
      <c r="L124" s="11" t="s">
        <v>79</v>
      </c>
      <c r="M124" s="11" t="s">
        <v>135</v>
      </c>
      <c r="N124" s="11" t="s">
        <v>136</v>
      </c>
      <c r="O124" s="11">
        <v>1</v>
      </c>
      <c r="P124" s="11"/>
      <c r="Q124" s="11"/>
      <c r="R124" s="11"/>
      <c r="S124" s="11"/>
      <c r="T124" s="11"/>
      <c r="U124" s="11"/>
      <c r="V124" s="11" t="s">
        <v>780</v>
      </c>
      <c r="W124" s="11">
        <f t="shared" si="3"/>
        <v>53</v>
      </c>
      <c r="X124" s="16">
        <v>53</v>
      </c>
      <c r="Y124" s="11"/>
      <c r="Z124" s="11">
        <v>1</v>
      </c>
      <c r="AA124" s="11"/>
      <c r="AB124" s="11">
        <v>347</v>
      </c>
      <c r="AC124" s="11">
        <v>1618</v>
      </c>
      <c r="AD124" s="11">
        <v>19</v>
      </c>
      <c r="AE124" s="11">
        <v>64</v>
      </c>
      <c r="AF124" s="14" t="s">
        <v>781</v>
      </c>
      <c r="AG124" s="14" t="s">
        <v>782</v>
      </c>
      <c r="AH124" s="34" t="s">
        <v>743</v>
      </c>
      <c r="AI124" s="1" t="s">
        <v>783</v>
      </c>
    </row>
    <row r="125" s="5" customFormat="1" ht="126" spans="1:35">
      <c r="A125" s="11">
        <v>118</v>
      </c>
      <c r="B125" s="11" t="s">
        <v>43</v>
      </c>
      <c r="C125" s="11" t="s">
        <v>44</v>
      </c>
      <c r="D125" s="11" t="s">
        <v>45</v>
      </c>
      <c r="E125" s="11" t="s">
        <v>784</v>
      </c>
      <c r="F125" s="11" t="s">
        <v>785</v>
      </c>
      <c r="G125" s="11" t="s">
        <v>234</v>
      </c>
      <c r="H125" s="11" t="s">
        <v>786</v>
      </c>
      <c r="I125" s="14" t="s">
        <v>787</v>
      </c>
      <c r="J125" s="11" t="s">
        <v>50</v>
      </c>
      <c r="K125" s="11" t="s">
        <v>78</v>
      </c>
      <c r="L125" s="11" t="s">
        <v>79</v>
      </c>
      <c r="M125" s="11" t="s">
        <v>135</v>
      </c>
      <c r="N125" s="11" t="s">
        <v>136</v>
      </c>
      <c r="O125" s="11">
        <v>1</v>
      </c>
      <c r="P125" s="11"/>
      <c r="Q125" s="11"/>
      <c r="R125" s="11"/>
      <c r="S125" s="11"/>
      <c r="T125" s="11"/>
      <c r="U125" s="11"/>
      <c r="V125" s="11" t="s">
        <v>363</v>
      </c>
      <c r="W125" s="11">
        <f t="shared" si="3"/>
        <v>40</v>
      </c>
      <c r="X125" s="16">
        <v>40</v>
      </c>
      <c r="Y125" s="11"/>
      <c r="Z125" s="11"/>
      <c r="AA125" s="11">
        <v>1</v>
      </c>
      <c r="AB125" s="11">
        <v>646</v>
      </c>
      <c r="AC125" s="11">
        <v>2034</v>
      </c>
      <c r="AD125" s="11">
        <v>97</v>
      </c>
      <c r="AE125" s="11">
        <v>393</v>
      </c>
      <c r="AF125" s="14" t="s">
        <v>788</v>
      </c>
      <c r="AG125" s="14" t="s">
        <v>789</v>
      </c>
      <c r="AH125" s="34" t="s">
        <v>743</v>
      </c>
      <c r="AI125" s="1" t="s">
        <v>790</v>
      </c>
    </row>
    <row r="126" s="5" customFormat="1" ht="110.25" spans="1:35">
      <c r="A126" s="11">
        <v>119</v>
      </c>
      <c r="B126" s="11" t="s">
        <v>43</v>
      </c>
      <c r="C126" s="11" t="s">
        <v>44</v>
      </c>
      <c r="D126" s="11" t="s">
        <v>45</v>
      </c>
      <c r="E126" s="11" t="s">
        <v>791</v>
      </c>
      <c r="F126" s="11" t="s">
        <v>792</v>
      </c>
      <c r="G126" s="11" t="s">
        <v>234</v>
      </c>
      <c r="H126" s="11" t="s">
        <v>793</v>
      </c>
      <c r="I126" s="14" t="s">
        <v>794</v>
      </c>
      <c r="J126" s="11" t="s">
        <v>50</v>
      </c>
      <c r="K126" s="11" t="s">
        <v>78</v>
      </c>
      <c r="L126" s="11" t="s">
        <v>79</v>
      </c>
      <c r="M126" s="11" t="s">
        <v>135</v>
      </c>
      <c r="N126" s="11" t="s">
        <v>136</v>
      </c>
      <c r="O126" s="11">
        <v>1</v>
      </c>
      <c r="P126" s="11"/>
      <c r="Q126" s="11"/>
      <c r="R126" s="11"/>
      <c r="S126" s="11"/>
      <c r="T126" s="11"/>
      <c r="U126" s="11"/>
      <c r="V126" s="11" t="s">
        <v>681</v>
      </c>
      <c r="W126" s="11">
        <f t="shared" si="3"/>
        <v>33</v>
      </c>
      <c r="X126" s="16">
        <v>33</v>
      </c>
      <c r="Y126" s="11"/>
      <c r="Z126" s="11">
        <v>1</v>
      </c>
      <c r="AA126" s="11"/>
      <c r="AB126" s="11">
        <v>115</v>
      </c>
      <c r="AC126" s="11">
        <v>630</v>
      </c>
      <c r="AD126" s="11">
        <v>2</v>
      </c>
      <c r="AE126" s="11">
        <v>4</v>
      </c>
      <c r="AF126" s="14" t="s">
        <v>795</v>
      </c>
      <c r="AG126" s="14" t="s">
        <v>796</v>
      </c>
      <c r="AH126" s="34" t="s">
        <v>743</v>
      </c>
      <c r="AI126" s="1" t="s">
        <v>797</v>
      </c>
    </row>
    <row r="127" s="1" customFormat="1" ht="110.25" spans="1:35">
      <c r="A127" s="11">
        <v>120</v>
      </c>
      <c r="B127" s="11" t="s">
        <v>43</v>
      </c>
      <c r="C127" s="11" t="s">
        <v>44</v>
      </c>
      <c r="D127" s="11" t="s">
        <v>45</v>
      </c>
      <c r="E127" s="11" t="s">
        <v>46</v>
      </c>
      <c r="F127" s="11" t="s">
        <v>47</v>
      </c>
      <c r="G127" s="11" t="s">
        <v>234</v>
      </c>
      <c r="H127" s="11" t="s">
        <v>798</v>
      </c>
      <c r="I127" s="14" t="s">
        <v>799</v>
      </c>
      <c r="J127" s="11" t="s">
        <v>50</v>
      </c>
      <c r="K127" s="11" t="s">
        <v>78</v>
      </c>
      <c r="L127" s="11" t="s">
        <v>79</v>
      </c>
      <c r="M127" s="11" t="s">
        <v>135</v>
      </c>
      <c r="N127" s="11" t="s">
        <v>136</v>
      </c>
      <c r="O127" s="11">
        <v>1</v>
      </c>
      <c r="P127" s="11"/>
      <c r="Q127" s="11"/>
      <c r="R127" s="11"/>
      <c r="S127" s="11"/>
      <c r="T127" s="11"/>
      <c r="U127" s="11"/>
      <c r="V127" s="11"/>
      <c r="W127" s="11">
        <f t="shared" si="3"/>
        <v>46</v>
      </c>
      <c r="X127" s="16">
        <v>46</v>
      </c>
      <c r="Y127" s="11"/>
      <c r="Z127" s="11">
        <v>1</v>
      </c>
      <c r="AA127" s="11"/>
      <c r="AB127" s="16">
        <v>533</v>
      </c>
      <c r="AC127" s="16">
        <v>1811</v>
      </c>
      <c r="AD127" s="16">
        <v>8</v>
      </c>
      <c r="AE127" s="16">
        <v>27</v>
      </c>
      <c r="AF127" s="14" t="s">
        <v>800</v>
      </c>
      <c r="AG127" s="14" t="s">
        <v>801</v>
      </c>
      <c r="AH127" s="34" t="s">
        <v>743</v>
      </c>
      <c r="AI127" s="1" t="s">
        <v>802</v>
      </c>
    </row>
    <row r="128" s="18" customFormat="1" ht="141.75" spans="1:35">
      <c r="A128" s="11">
        <v>121</v>
      </c>
      <c r="B128" s="11" t="s">
        <v>43</v>
      </c>
      <c r="C128" s="11" t="s">
        <v>44</v>
      </c>
      <c r="D128" s="11" t="s">
        <v>45</v>
      </c>
      <c r="E128" s="11" t="s">
        <v>803</v>
      </c>
      <c r="F128" s="11" t="s">
        <v>804</v>
      </c>
      <c r="G128" s="11" t="s">
        <v>234</v>
      </c>
      <c r="H128" s="11" t="s">
        <v>805</v>
      </c>
      <c r="I128" s="14" t="s">
        <v>806</v>
      </c>
      <c r="J128" s="11" t="s">
        <v>50</v>
      </c>
      <c r="K128" s="11" t="s">
        <v>807</v>
      </c>
      <c r="L128" s="11" t="s">
        <v>52</v>
      </c>
      <c r="M128" s="11" t="s">
        <v>52</v>
      </c>
      <c r="N128" s="11" t="s">
        <v>53</v>
      </c>
      <c r="O128" s="11">
        <v>1</v>
      </c>
      <c r="P128" s="11"/>
      <c r="Q128" s="11"/>
      <c r="R128" s="11"/>
      <c r="S128" s="11"/>
      <c r="T128" s="11"/>
      <c r="U128" s="11"/>
      <c r="V128" s="11" t="s">
        <v>808</v>
      </c>
      <c r="W128" s="11">
        <f t="shared" si="3"/>
        <v>20.517</v>
      </c>
      <c r="X128" s="16">
        <v>20.517</v>
      </c>
      <c r="Y128" s="11"/>
      <c r="Z128" s="11">
        <v>1</v>
      </c>
      <c r="AA128" s="11"/>
      <c r="AB128" s="16">
        <v>340</v>
      </c>
      <c r="AC128" s="16">
        <v>1700</v>
      </c>
      <c r="AD128" s="16">
        <v>17</v>
      </c>
      <c r="AE128" s="16">
        <v>51</v>
      </c>
      <c r="AF128" s="14" t="s">
        <v>809</v>
      </c>
      <c r="AG128" s="14" t="s">
        <v>810</v>
      </c>
      <c r="AH128" s="34" t="s">
        <v>811</v>
      </c>
      <c r="AI128" s="1" t="s">
        <v>812</v>
      </c>
    </row>
    <row r="129" s="5" customFormat="1" ht="110.25" spans="1:35">
      <c r="A129" s="11">
        <v>122</v>
      </c>
      <c r="B129" s="11" t="s">
        <v>43</v>
      </c>
      <c r="C129" s="11" t="s">
        <v>44</v>
      </c>
      <c r="D129" s="11" t="s">
        <v>45</v>
      </c>
      <c r="E129" s="11" t="s">
        <v>813</v>
      </c>
      <c r="F129" s="11" t="s">
        <v>814</v>
      </c>
      <c r="G129" s="11" t="s">
        <v>234</v>
      </c>
      <c r="H129" s="11" t="s">
        <v>815</v>
      </c>
      <c r="I129" s="14" t="s">
        <v>816</v>
      </c>
      <c r="J129" s="11" t="s">
        <v>50</v>
      </c>
      <c r="K129" s="11" t="s">
        <v>78</v>
      </c>
      <c r="L129" s="11" t="s">
        <v>79</v>
      </c>
      <c r="M129" s="11" t="s">
        <v>135</v>
      </c>
      <c r="N129" s="11" t="s">
        <v>136</v>
      </c>
      <c r="O129" s="11">
        <v>1</v>
      </c>
      <c r="P129" s="11">
        <v>0.4</v>
      </c>
      <c r="Q129" s="11"/>
      <c r="R129" s="11"/>
      <c r="S129" s="11"/>
      <c r="T129" s="11"/>
      <c r="U129" s="11"/>
      <c r="V129" s="11"/>
      <c r="W129" s="11">
        <f t="shared" si="3"/>
        <v>22</v>
      </c>
      <c r="X129" s="16">
        <v>22</v>
      </c>
      <c r="Y129" s="11"/>
      <c r="Z129" s="11">
        <v>1</v>
      </c>
      <c r="AA129" s="11"/>
      <c r="AB129" s="11">
        <v>326</v>
      </c>
      <c r="AC129" s="11">
        <v>1342</v>
      </c>
      <c r="AD129" s="11">
        <v>9</v>
      </c>
      <c r="AE129" s="11">
        <v>30</v>
      </c>
      <c r="AF129" s="14" t="s">
        <v>817</v>
      </c>
      <c r="AG129" s="14" t="s">
        <v>818</v>
      </c>
      <c r="AH129" s="1" t="s">
        <v>743</v>
      </c>
      <c r="AI129" s="1" t="s">
        <v>819</v>
      </c>
    </row>
    <row r="130" s="5" customFormat="1" ht="110.25" spans="1:35">
      <c r="A130" s="11">
        <v>123</v>
      </c>
      <c r="B130" s="11" t="s">
        <v>43</v>
      </c>
      <c r="C130" s="11" t="s">
        <v>44</v>
      </c>
      <c r="D130" s="11" t="s">
        <v>137</v>
      </c>
      <c r="E130" s="11" t="s">
        <v>820</v>
      </c>
      <c r="F130" s="11" t="s">
        <v>821</v>
      </c>
      <c r="G130" s="11" t="s">
        <v>234</v>
      </c>
      <c r="H130" s="11" t="s">
        <v>822</v>
      </c>
      <c r="I130" s="14" t="s">
        <v>823</v>
      </c>
      <c r="J130" s="11" t="s">
        <v>50</v>
      </c>
      <c r="K130" s="11" t="s">
        <v>78</v>
      </c>
      <c r="L130" s="11" t="s">
        <v>79</v>
      </c>
      <c r="M130" s="11" t="s">
        <v>140</v>
      </c>
      <c r="N130" s="11" t="s">
        <v>141</v>
      </c>
      <c r="O130" s="11">
        <v>1</v>
      </c>
      <c r="P130" s="11"/>
      <c r="Q130" s="11"/>
      <c r="R130" s="11"/>
      <c r="S130" s="11"/>
      <c r="T130" s="11"/>
      <c r="U130" s="11"/>
      <c r="V130" s="11" t="s">
        <v>824</v>
      </c>
      <c r="W130" s="11">
        <f t="shared" si="3"/>
        <v>58</v>
      </c>
      <c r="X130" s="16">
        <v>58</v>
      </c>
      <c r="Y130" s="11"/>
      <c r="Z130" s="11"/>
      <c r="AA130" s="11">
        <v>1</v>
      </c>
      <c r="AB130" s="11">
        <v>280</v>
      </c>
      <c r="AC130" s="11">
        <v>1190</v>
      </c>
      <c r="AD130" s="11">
        <v>177</v>
      </c>
      <c r="AE130" s="11">
        <v>599</v>
      </c>
      <c r="AF130" s="14" t="s">
        <v>825</v>
      </c>
      <c r="AG130" s="14" t="s">
        <v>826</v>
      </c>
      <c r="AH130" s="1" t="s">
        <v>239</v>
      </c>
      <c r="AI130" s="1" t="s">
        <v>827</v>
      </c>
    </row>
    <row r="131" s="5" customFormat="1" ht="110.25" spans="1:35">
      <c r="A131" s="11">
        <v>124</v>
      </c>
      <c r="B131" s="11" t="s">
        <v>43</v>
      </c>
      <c r="C131" s="11" t="s">
        <v>44</v>
      </c>
      <c r="D131" s="11" t="s">
        <v>137</v>
      </c>
      <c r="E131" s="11" t="s">
        <v>828</v>
      </c>
      <c r="F131" s="11" t="s">
        <v>829</v>
      </c>
      <c r="G131" s="11" t="s">
        <v>234</v>
      </c>
      <c r="H131" s="11" t="s">
        <v>830</v>
      </c>
      <c r="I131" s="14" t="s">
        <v>831</v>
      </c>
      <c r="J131" s="11" t="s">
        <v>50</v>
      </c>
      <c r="K131" s="11" t="s">
        <v>78</v>
      </c>
      <c r="L131" s="11" t="s">
        <v>79</v>
      </c>
      <c r="M131" s="11" t="s">
        <v>140</v>
      </c>
      <c r="N131" s="11" t="s">
        <v>141</v>
      </c>
      <c r="O131" s="11">
        <v>1</v>
      </c>
      <c r="P131" s="11"/>
      <c r="Q131" s="11"/>
      <c r="R131" s="11"/>
      <c r="S131" s="11"/>
      <c r="T131" s="11"/>
      <c r="U131" s="11"/>
      <c r="V131" s="11" t="s">
        <v>832</v>
      </c>
      <c r="W131" s="11">
        <f t="shared" si="3"/>
        <v>40</v>
      </c>
      <c r="X131" s="16">
        <v>40</v>
      </c>
      <c r="Y131" s="11"/>
      <c r="Z131" s="11">
        <v>1</v>
      </c>
      <c r="AA131" s="11"/>
      <c r="AB131" s="11">
        <v>432</v>
      </c>
      <c r="AC131" s="11">
        <v>1685</v>
      </c>
      <c r="AD131" s="11">
        <v>12</v>
      </c>
      <c r="AE131" s="11">
        <v>36</v>
      </c>
      <c r="AF131" s="14" t="s">
        <v>833</v>
      </c>
      <c r="AG131" s="14" t="s">
        <v>834</v>
      </c>
      <c r="AH131" s="1" t="s">
        <v>239</v>
      </c>
      <c r="AI131" s="1" t="s">
        <v>835</v>
      </c>
    </row>
    <row r="132" s="5" customFormat="1" ht="141.75" spans="1:35">
      <c r="A132" s="11">
        <v>125</v>
      </c>
      <c r="B132" s="11" t="s">
        <v>43</v>
      </c>
      <c r="C132" s="11" t="s">
        <v>44</v>
      </c>
      <c r="D132" s="11" t="s">
        <v>137</v>
      </c>
      <c r="E132" s="11" t="s">
        <v>836</v>
      </c>
      <c r="F132" s="11" t="s">
        <v>837</v>
      </c>
      <c r="G132" s="11" t="s">
        <v>234</v>
      </c>
      <c r="H132" s="11" t="s">
        <v>838</v>
      </c>
      <c r="I132" s="14" t="s">
        <v>839</v>
      </c>
      <c r="J132" s="11" t="s">
        <v>50</v>
      </c>
      <c r="K132" s="11" t="s">
        <v>78</v>
      </c>
      <c r="L132" s="11" t="s">
        <v>79</v>
      </c>
      <c r="M132" s="11" t="s">
        <v>140</v>
      </c>
      <c r="N132" s="11" t="s">
        <v>141</v>
      </c>
      <c r="O132" s="11">
        <v>1</v>
      </c>
      <c r="P132" s="11"/>
      <c r="Q132" s="11"/>
      <c r="R132" s="11"/>
      <c r="S132" s="11"/>
      <c r="T132" s="11"/>
      <c r="U132" s="11"/>
      <c r="V132" s="11" t="s">
        <v>832</v>
      </c>
      <c r="W132" s="11">
        <f t="shared" si="3"/>
        <v>28</v>
      </c>
      <c r="X132" s="16">
        <v>28</v>
      </c>
      <c r="Y132" s="11"/>
      <c r="Z132" s="11">
        <v>1</v>
      </c>
      <c r="AA132" s="11"/>
      <c r="AB132" s="11">
        <v>198</v>
      </c>
      <c r="AC132" s="11">
        <v>857</v>
      </c>
      <c r="AD132" s="11">
        <v>18</v>
      </c>
      <c r="AE132" s="11">
        <v>63</v>
      </c>
      <c r="AF132" s="14" t="s">
        <v>840</v>
      </c>
      <c r="AG132" s="14" t="s">
        <v>841</v>
      </c>
      <c r="AH132" s="1" t="s">
        <v>239</v>
      </c>
      <c r="AI132" s="1" t="s">
        <v>842</v>
      </c>
    </row>
    <row r="133" s="5" customFormat="1" ht="141.75" spans="1:35">
      <c r="A133" s="11">
        <v>126</v>
      </c>
      <c r="B133" s="11" t="s">
        <v>43</v>
      </c>
      <c r="C133" s="11" t="s">
        <v>44</v>
      </c>
      <c r="D133" s="11" t="s">
        <v>137</v>
      </c>
      <c r="E133" s="11" t="s">
        <v>843</v>
      </c>
      <c r="F133" s="11" t="s">
        <v>844</v>
      </c>
      <c r="G133" s="11" t="s">
        <v>234</v>
      </c>
      <c r="H133" s="11" t="s">
        <v>845</v>
      </c>
      <c r="I133" s="14" t="s">
        <v>846</v>
      </c>
      <c r="J133" s="11" t="s">
        <v>50</v>
      </c>
      <c r="K133" s="11" t="s">
        <v>78</v>
      </c>
      <c r="L133" s="11" t="s">
        <v>79</v>
      </c>
      <c r="M133" s="11" t="s">
        <v>140</v>
      </c>
      <c r="N133" s="11" t="s">
        <v>141</v>
      </c>
      <c r="O133" s="11">
        <v>1</v>
      </c>
      <c r="P133" s="11"/>
      <c r="Q133" s="11"/>
      <c r="R133" s="11"/>
      <c r="S133" s="11"/>
      <c r="T133" s="11"/>
      <c r="U133" s="11"/>
      <c r="V133" s="11" t="s">
        <v>847</v>
      </c>
      <c r="W133" s="11">
        <f t="shared" si="3"/>
        <v>30</v>
      </c>
      <c r="X133" s="16">
        <v>30</v>
      </c>
      <c r="Y133" s="11"/>
      <c r="Z133" s="11">
        <v>1</v>
      </c>
      <c r="AA133" s="11"/>
      <c r="AB133" s="11">
        <v>118</v>
      </c>
      <c r="AC133" s="11">
        <v>325</v>
      </c>
      <c r="AD133" s="11">
        <v>8</v>
      </c>
      <c r="AE133" s="11">
        <v>33</v>
      </c>
      <c r="AF133" s="14" t="s">
        <v>848</v>
      </c>
      <c r="AG133" s="14" t="s">
        <v>849</v>
      </c>
      <c r="AH133" s="1" t="s">
        <v>239</v>
      </c>
      <c r="AI133" s="1" t="s">
        <v>850</v>
      </c>
    </row>
    <row r="134" s="5" customFormat="1" ht="110.25" spans="1:35">
      <c r="A134" s="11">
        <v>127</v>
      </c>
      <c r="B134" s="11" t="s">
        <v>43</v>
      </c>
      <c r="C134" s="11" t="s">
        <v>44</v>
      </c>
      <c r="D134" s="11" t="s">
        <v>137</v>
      </c>
      <c r="E134" s="11" t="s">
        <v>851</v>
      </c>
      <c r="F134" s="11" t="s">
        <v>852</v>
      </c>
      <c r="G134" s="11" t="s">
        <v>234</v>
      </c>
      <c r="H134" s="11" t="s">
        <v>853</v>
      </c>
      <c r="I134" s="14" t="s">
        <v>854</v>
      </c>
      <c r="J134" s="11" t="s">
        <v>50</v>
      </c>
      <c r="K134" s="11" t="s">
        <v>78</v>
      </c>
      <c r="L134" s="11" t="s">
        <v>79</v>
      </c>
      <c r="M134" s="11" t="s">
        <v>140</v>
      </c>
      <c r="N134" s="11" t="s">
        <v>141</v>
      </c>
      <c r="O134" s="11">
        <v>1</v>
      </c>
      <c r="P134" s="11">
        <v>0.8</v>
      </c>
      <c r="Q134" s="11"/>
      <c r="R134" s="11"/>
      <c r="S134" s="11"/>
      <c r="T134" s="11"/>
      <c r="U134" s="11"/>
      <c r="V134" s="11"/>
      <c r="W134" s="11">
        <f t="shared" si="3"/>
        <v>32</v>
      </c>
      <c r="X134" s="16">
        <v>32</v>
      </c>
      <c r="Y134" s="11"/>
      <c r="Z134" s="11"/>
      <c r="AA134" s="11">
        <v>1</v>
      </c>
      <c r="AB134" s="11">
        <v>105</v>
      </c>
      <c r="AC134" s="11">
        <v>419</v>
      </c>
      <c r="AD134" s="11">
        <v>23</v>
      </c>
      <c r="AE134" s="11">
        <v>80</v>
      </c>
      <c r="AF134" s="14" t="s">
        <v>855</v>
      </c>
      <c r="AG134" s="14" t="s">
        <v>856</v>
      </c>
      <c r="AH134" s="1" t="s">
        <v>239</v>
      </c>
      <c r="AI134" s="1" t="s">
        <v>857</v>
      </c>
    </row>
    <row r="135" s="5" customFormat="1" ht="110.25" spans="1:35">
      <c r="A135" s="11">
        <v>128</v>
      </c>
      <c r="B135" s="11" t="s">
        <v>43</v>
      </c>
      <c r="C135" s="11" t="s">
        <v>44</v>
      </c>
      <c r="D135" s="11" t="s">
        <v>137</v>
      </c>
      <c r="E135" s="11" t="s">
        <v>858</v>
      </c>
      <c r="F135" s="11" t="s">
        <v>859</v>
      </c>
      <c r="G135" s="11" t="s">
        <v>234</v>
      </c>
      <c r="H135" s="11" t="s">
        <v>860</v>
      </c>
      <c r="I135" s="14" t="s">
        <v>861</v>
      </c>
      <c r="J135" s="11" t="s">
        <v>50</v>
      </c>
      <c r="K135" s="11" t="s">
        <v>78</v>
      </c>
      <c r="L135" s="11" t="s">
        <v>79</v>
      </c>
      <c r="M135" s="11" t="s">
        <v>140</v>
      </c>
      <c r="N135" s="11" t="s">
        <v>141</v>
      </c>
      <c r="O135" s="11">
        <v>1</v>
      </c>
      <c r="P135" s="11">
        <v>1.12</v>
      </c>
      <c r="Q135" s="11"/>
      <c r="R135" s="11"/>
      <c r="S135" s="11"/>
      <c r="T135" s="11"/>
      <c r="U135" s="11"/>
      <c r="V135" s="11"/>
      <c r="W135" s="11">
        <f t="shared" si="3"/>
        <v>58</v>
      </c>
      <c r="X135" s="16">
        <v>58</v>
      </c>
      <c r="Y135" s="11"/>
      <c r="Z135" s="11">
        <v>1</v>
      </c>
      <c r="AA135" s="11"/>
      <c r="AB135" s="11">
        <v>115</v>
      </c>
      <c r="AC135" s="11">
        <v>435</v>
      </c>
      <c r="AD135" s="11">
        <v>2</v>
      </c>
      <c r="AE135" s="11">
        <v>10</v>
      </c>
      <c r="AF135" s="14" t="s">
        <v>862</v>
      </c>
      <c r="AG135" s="14" t="s">
        <v>863</v>
      </c>
      <c r="AH135" s="1" t="s">
        <v>239</v>
      </c>
      <c r="AI135" s="1" t="s">
        <v>864</v>
      </c>
    </row>
    <row r="136" s="5" customFormat="1" ht="126" spans="1:35">
      <c r="A136" s="11">
        <v>129</v>
      </c>
      <c r="B136" s="11" t="s">
        <v>43</v>
      </c>
      <c r="C136" s="11" t="s">
        <v>44</v>
      </c>
      <c r="D136" s="11" t="s">
        <v>137</v>
      </c>
      <c r="E136" s="11" t="s">
        <v>828</v>
      </c>
      <c r="F136" s="11" t="s">
        <v>865</v>
      </c>
      <c r="G136" s="11" t="s">
        <v>234</v>
      </c>
      <c r="H136" s="11" t="s">
        <v>866</v>
      </c>
      <c r="I136" s="14" t="s">
        <v>867</v>
      </c>
      <c r="J136" s="11" t="s">
        <v>50</v>
      </c>
      <c r="K136" s="11" t="s">
        <v>78</v>
      </c>
      <c r="L136" s="11" t="s">
        <v>79</v>
      </c>
      <c r="M136" s="11" t="s">
        <v>140</v>
      </c>
      <c r="N136" s="11" t="s">
        <v>141</v>
      </c>
      <c r="O136" s="11">
        <v>1</v>
      </c>
      <c r="P136" s="11">
        <v>0.96</v>
      </c>
      <c r="Q136" s="11"/>
      <c r="R136" s="11"/>
      <c r="S136" s="11"/>
      <c r="T136" s="11"/>
      <c r="U136" s="11"/>
      <c r="V136" s="11"/>
      <c r="W136" s="11">
        <f t="shared" ref="W136:W199" si="4">X136+Y136</f>
        <v>50</v>
      </c>
      <c r="X136" s="16">
        <v>50</v>
      </c>
      <c r="Y136" s="11"/>
      <c r="Z136" s="11">
        <v>1</v>
      </c>
      <c r="AA136" s="11"/>
      <c r="AB136" s="11">
        <v>180</v>
      </c>
      <c r="AC136" s="11">
        <v>740</v>
      </c>
      <c r="AD136" s="11">
        <v>9</v>
      </c>
      <c r="AE136" s="11">
        <v>38</v>
      </c>
      <c r="AF136" s="14" t="s">
        <v>868</v>
      </c>
      <c r="AG136" s="14" t="s">
        <v>869</v>
      </c>
      <c r="AH136" s="1" t="s">
        <v>239</v>
      </c>
      <c r="AI136" s="1" t="s">
        <v>870</v>
      </c>
    </row>
    <row r="137" s="5" customFormat="1" ht="110.25" spans="1:35">
      <c r="A137" s="11">
        <v>130</v>
      </c>
      <c r="B137" s="11" t="s">
        <v>43</v>
      </c>
      <c r="C137" s="11" t="s">
        <v>44</v>
      </c>
      <c r="D137" s="11" t="s">
        <v>137</v>
      </c>
      <c r="E137" s="11" t="s">
        <v>828</v>
      </c>
      <c r="F137" s="11" t="s">
        <v>871</v>
      </c>
      <c r="G137" s="11" t="s">
        <v>234</v>
      </c>
      <c r="H137" s="11" t="s">
        <v>872</v>
      </c>
      <c r="I137" s="14" t="s">
        <v>873</v>
      </c>
      <c r="J137" s="11" t="s">
        <v>50</v>
      </c>
      <c r="K137" s="11" t="s">
        <v>78</v>
      </c>
      <c r="L137" s="11" t="s">
        <v>79</v>
      </c>
      <c r="M137" s="11" t="s">
        <v>140</v>
      </c>
      <c r="N137" s="11" t="s">
        <v>141</v>
      </c>
      <c r="O137" s="11">
        <v>1</v>
      </c>
      <c r="P137" s="11">
        <v>1</v>
      </c>
      <c r="Q137" s="11"/>
      <c r="R137" s="11"/>
      <c r="S137" s="11"/>
      <c r="T137" s="11"/>
      <c r="U137" s="11"/>
      <c r="V137" s="11"/>
      <c r="W137" s="11">
        <f t="shared" si="4"/>
        <v>50</v>
      </c>
      <c r="X137" s="16">
        <v>50</v>
      </c>
      <c r="Y137" s="11"/>
      <c r="Z137" s="11">
        <v>1</v>
      </c>
      <c r="AA137" s="11"/>
      <c r="AB137" s="11">
        <v>145</v>
      </c>
      <c r="AC137" s="11">
        <v>730</v>
      </c>
      <c r="AD137" s="11">
        <v>5</v>
      </c>
      <c r="AE137" s="11">
        <v>14</v>
      </c>
      <c r="AF137" s="14" t="s">
        <v>874</v>
      </c>
      <c r="AG137" s="14" t="s">
        <v>875</v>
      </c>
      <c r="AH137" s="1" t="s">
        <v>239</v>
      </c>
      <c r="AI137" s="1" t="s">
        <v>876</v>
      </c>
    </row>
    <row r="138" s="5" customFormat="1" ht="110.25" spans="1:35">
      <c r="A138" s="11">
        <v>131</v>
      </c>
      <c r="B138" s="11" t="s">
        <v>43</v>
      </c>
      <c r="C138" s="11" t="s">
        <v>44</v>
      </c>
      <c r="D138" s="11" t="s">
        <v>137</v>
      </c>
      <c r="E138" s="11" t="s">
        <v>858</v>
      </c>
      <c r="F138" s="11" t="s">
        <v>877</v>
      </c>
      <c r="G138" s="11" t="s">
        <v>234</v>
      </c>
      <c r="H138" s="11" t="s">
        <v>878</v>
      </c>
      <c r="I138" s="14" t="s">
        <v>879</v>
      </c>
      <c r="J138" s="11" t="s">
        <v>50</v>
      </c>
      <c r="K138" s="11" t="s">
        <v>78</v>
      </c>
      <c r="L138" s="11" t="s">
        <v>79</v>
      </c>
      <c r="M138" s="11" t="s">
        <v>140</v>
      </c>
      <c r="N138" s="11" t="s">
        <v>141</v>
      </c>
      <c r="O138" s="11">
        <v>1</v>
      </c>
      <c r="P138" s="11">
        <v>1.4</v>
      </c>
      <c r="Q138" s="11"/>
      <c r="R138" s="11"/>
      <c r="S138" s="11"/>
      <c r="T138" s="11"/>
      <c r="U138" s="11"/>
      <c r="V138" s="11"/>
      <c r="W138" s="11">
        <f t="shared" si="4"/>
        <v>60</v>
      </c>
      <c r="X138" s="16">
        <v>60</v>
      </c>
      <c r="Y138" s="11"/>
      <c r="Z138" s="11">
        <v>1</v>
      </c>
      <c r="AA138" s="11"/>
      <c r="AB138" s="11">
        <v>96</v>
      </c>
      <c r="AC138" s="11">
        <v>379</v>
      </c>
      <c r="AD138" s="11">
        <v>5</v>
      </c>
      <c r="AE138" s="11">
        <v>21</v>
      </c>
      <c r="AF138" s="14" t="s">
        <v>880</v>
      </c>
      <c r="AG138" s="14" t="s">
        <v>881</v>
      </c>
      <c r="AH138" s="1" t="s">
        <v>239</v>
      </c>
      <c r="AI138" s="1" t="s">
        <v>882</v>
      </c>
    </row>
    <row r="139" s="5" customFormat="1" ht="126" spans="1:35">
      <c r="A139" s="11">
        <v>132</v>
      </c>
      <c r="B139" s="11" t="s">
        <v>43</v>
      </c>
      <c r="C139" s="11" t="s">
        <v>44</v>
      </c>
      <c r="D139" s="11" t="s">
        <v>137</v>
      </c>
      <c r="E139" s="11" t="s">
        <v>836</v>
      </c>
      <c r="F139" s="11" t="s">
        <v>883</v>
      </c>
      <c r="G139" s="11" t="s">
        <v>234</v>
      </c>
      <c r="H139" s="11" t="s">
        <v>884</v>
      </c>
      <c r="I139" s="14" t="s">
        <v>885</v>
      </c>
      <c r="J139" s="11" t="s">
        <v>50</v>
      </c>
      <c r="K139" s="11" t="s">
        <v>78</v>
      </c>
      <c r="L139" s="11" t="s">
        <v>79</v>
      </c>
      <c r="M139" s="11" t="s">
        <v>140</v>
      </c>
      <c r="N139" s="11" t="s">
        <v>141</v>
      </c>
      <c r="O139" s="11">
        <v>1</v>
      </c>
      <c r="P139" s="11"/>
      <c r="Q139" s="11"/>
      <c r="R139" s="11"/>
      <c r="S139" s="11"/>
      <c r="T139" s="11"/>
      <c r="U139" s="11"/>
      <c r="V139" s="11" t="s">
        <v>886</v>
      </c>
      <c r="W139" s="11">
        <f t="shared" si="4"/>
        <v>29.7</v>
      </c>
      <c r="X139" s="16">
        <v>29.7</v>
      </c>
      <c r="Y139" s="11"/>
      <c r="Z139" s="11">
        <v>1</v>
      </c>
      <c r="AA139" s="11"/>
      <c r="AB139" s="11">
        <v>78</v>
      </c>
      <c r="AC139" s="11">
        <v>365</v>
      </c>
      <c r="AD139" s="11">
        <v>1</v>
      </c>
      <c r="AE139" s="11">
        <v>6</v>
      </c>
      <c r="AF139" s="14" t="s">
        <v>887</v>
      </c>
      <c r="AG139" s="14" t="s">
        <v>888</v>
      </c>
      <c r="AH139" s="1" t="s">
        <v>239</v>
      </c>
      <c r="AI139" s="1" t="s">
        <v>889</v>
      </c>
    </row>
    <row r="140" s="5" customFormat="1" ht="110.25" spans="1:35">
      <c r="A140" s="11">
        <v>133</v>
      </c>
      <c r="B140" s="11" t="s">
        <v>43</v>
      </c>
      <c r="C140" s="11" t="s">
        <v>44</v>
      </c>
      <c r="D140" s="11" t="s">
        <v>156</v>
      </c>
      <c r="E140" s="11" t="s">
        <v>890</v>
      </c>
      <c r="F140" s="11" t="s">
        <v>891</v>
      </c>
      <c r="G140" s="11" t="s">
        <v>234</v>
      </c>
      <c r="H140" s="11" t="s">
        <v>892</v>
      </c>
      <c r="I140" s="14" t="s">
        <v>893</v>
      </c>
      <c r="J140" s="11" t="s">
        <v>50</v>
      </c>
      <c r="K140" s="11" t="s">
        <v>78</v>
      </c>
      <c r="L140" s="11" t="s">
        <v>52</v>
      </c>
      <c r="M140" s="11" t="s">
        <v>159</v>
      </c>
      <c r="N140" s="11" t="s">
        <v>160</v>
      </c>
      <c r="O140" s="11">
        <v>1</v>
      </c>
      <c r="P140" s="11">
        <v>0.026</v>
      </c>
      <c r="Q140" s="11"/>
      <c r="R140" s="11"/>
      <c r="S140" s="11"/>
      <c r="T140" s="11"/>
      <c r="U140" s="11"/>
      <c r="V140" s="11"/>
      <c r="W140" s="11">
        <f t="shared" si="4"/>
        <v>90</v>
      </c>
      <c r="X140" s="16">
        <v>90</v>
      </c>
      <c r="Y140" s="11"/>
      <c r="Z140" s="11"/>
      <c r="AA140" s="11">
        <v>1</v>
      </c>
      <c r="AB140" s="11">
        <v>151</v>
      </c>
      <c r="AC140" s="11">
        <v>649</v>
      </c>
      <c r="AD140" s="11">
        <v>20</v>
      </c>
      <c r="AE140" s="11">
        <v>75</v>
      </c>
      <c r="AF140" s="14" t="s">
        <v>894</v>
      </c>
      <c r="AG140" s="14" t="s">
        <v>895</v>
      </c>
      <c r="AH140" s="1"/>
      <c r="AI140" s="1" t="s">
        <v>896</v>
      </c>
    </row>
    <row r="141" s="5" customFormat="1" ht="94.5" spans="1:35">
      <c r="A141" s="11">
        <v>134</v>
      </c>
      <c r="B141" s="11" t="s">
        <v>43</v>
      </c>
      <c r="C141" s="11" t="s">
        <v>44</v>
      </c>
      <c r="D141" s="11" t="s">
        <v>156</v>
      </c>
      <c r="E141" s="11" t="s">
        <v>897</v>
      </c>
      <c r="F141" s="11"/>
      <c r="G141" s="11" t="s">
        <v>234</v>
      </c>
      <c r="H141" s="11" t="s">
        <v>898</v>
      </c>
      <c r="I141" s="14" t="s">
        <v>899</v>
      </c>
      <c r="J141" s="11" t="s">
        <v>50</v>
      </c>
      <c r="K141" s="11" t="s">
        <v>78</v>
      </c>
      <c r="L141" s="11" t="s">
        <v>79</v>
      </c>
      <c r="M141" s="11" t="s">
        <v>159</v>
      </c>
      <c r="N141" s="11" t="s">
        <v>160</v>
      </c>
      <c r="O141" s="11">
        <v>1</v>
      </c>
      <c r="P141" s="11">
        <v>2.1</v>
      </c>
      <c r="Q141" s="11"/>
      <c r="R141" s="11"/>
      <c r="S141" s="11"/>
      <c r="T141" s="11"/>
      <c r="U141" s="11"/>
      <c r="V141" s="11"/>
      <c r="W141" s="11">
        <f t="shared" si="4"/>
        <v>0</v>
      </c>
      <c r="X141" s="16"/>
      <c r="Y141" s="11"/>
      <c r="Z141" s="11">
        <v>1</v>
      </c>
      <c r="AA141" s="11">
        <v>1</v>
      </c>
      <c r="AB141" s="11">
        <v>325</v>
      </c>
      <c r="AC141" s="11">
        <v>1300</v>
      </c>
      <c r="AD141" s="11">
        <v>6</v>
      </c>
      <c r="AE141" s="11">
        <v>26</v>
      </c>
      <c r="AF141" s="14" t="s">
        <v>900</v>
      </c>
      <c r="AG141" s="14" t="s">
        <v>471</v>
      </c>
      <c r="AH141" s="1"/>
      <c r="AI141" s="1" t="s">
        <v>901</v>
      </c>
    </row>
    <row r="142" s="5" customFormat="1" ht="110.25" spans="1:35">
      <c r="A142" s="11">
        <v>135</v>
      </c>
      <c r="B142" s="11" t="s">
        <v>43</v>
      </c>
      <c r="C142" s="11" t="s">
        <v>44</v>
      </c>
      <c r="D142" s="11" t="s">
        <v>156</v>
      </c>
      <c r="E142" s="11" t="s">
        <v>902</v>
      </c>
      <c r="F142" s="11" t="s">
        <v>903</v>
      </c>
      <c r="G142" s="11" t="s">
        <v>234</v>
      </c>
      <c r="H142" s="11" t="s">
        <v>904</v>
      </c>
      <c r="I142" s="14" t="s">
        <v>905</v>
      </c>
      <c r="J142" s="11" t="s">
        <v>50</v>
      </c>
      <c r="K142" s="11" t="s">
        <v>78</v>
      </c>
      <c r="L142" s="11" t="s">
        <v>52</v>
      </c>
      <c r="M142" s="11" t="s">
        <v>159</v>
      </c>
      <c r="N142" s="11" t="s">
        <v>160</v>
      </c>
      <c r="O142" s="11">
        <v>1</v>
      </c>
      <c r="P142" s="11">
        <v>0.012</v>
      </c>
      <c r="Q142" s="11"/>
      <c r="R142" s="11"/>
      <c r="S142" s="11"/>
      <c r="T142" s="11"/>
      <c r="U142" s="11"/>
      <c r="V142" s="11"/>
      <c r="W142" s="11">
        <f t="shared" si="4"/>
        <v>56</v>
      </c>
      <c r="X142" s="16">
        <v>56</v>
      </c>
      <c r="Y142" s="11"/>
      <c r="Z142" s="11">
        <v>1</v>
      </c>
      <c r="AA142" s="11"/>
      <c r="AB142" s="11">
        <v>80</v>
      </c>
      <c r="AC142" s="11">
        <v>350</v>
      </c>
      <c r="AD142" s="11">
        <v>3</v>
      </c>
      <c r="AE142" s="11">
        <v>14</v>
      </c>
      <c r="AF142" s="14" t="s">
        <v>906</v>
      </c>
      <c r="AG142" s="14" t="s">
        <v>895</v>
      </c>
      <c r="AH142" s="1"/>
      <c r="AI142" s="1" t="s">
        <v>907</v>
      </c>
    </row>
    <row r="143" s="5" customFormat="1" ht="94.5" spans="1:35">
      <c r="A143" s="11">
        <v>136</v>
      </c>
      <c r="B143" s="11" t="s">
        <v>43</v>
      </c>
      <c r="C143" s="11" t="s">
        <v>44</v>
      </c>
      <c r="D143" s="11" t="s">
        <v>156</v>
      </c>
      <c r="E143" s="11" t="s">
        <v>908</v>
      </c>
      <c r="F143" s="11" t="s">
        <v>909</v>
      </c>
      <c r="G143" s="11" t="s">
        <v>234</v>
      </c>
      <c r="H143" s="11" t="s">
        <v>910</v>
      </c>
      <c r="I143" s="14" t="s">
        <v>911</v>
      </c>
      <c r="J143" s="11" t="s">
        <v>50</v>
      </c>
      <c r="K143" s="11" t="s">
        <v>78</v>
      </c>
      <c r="L143" s="11" t="s">
        <v>79</v>
      </c>
      <c r="M143" s="11" t="s">
        <v>159</v>
      </c>
      <c r="N143" s="11" t="s">
        <v>160</v>
      </c>
      <c r="O143" s="11">
        <v>1</v>
      </c>
      <c r="P143" s="11">
        <v>0.3</v>
      </c>
      <c r="Q143" s="11"/>
      <c r="R143" s="11"/>
      <c r="S143" s="11"/>
      <c r="T143" s="11"/>
      <c r="U143" s="11"/>
      <c r="V143" s="11"/>
      <c r="W143" s="11">
        <f t="shared" si="4"/>
        <v>15</v>
      </c>
      <c r="X143" s="16">
        <v>15</v>
      </c>
      <c r="Y143" s="11"/>
      <c r="Z143" s="11"/>
      <c r="AA143" s="11">
        <v>1</v>
      </c>
      <c r="AB143" s="11">
        <v>34</v>
      </c>
      <c r="AC143" s="11">
        <v>160</v>
      </c>
      <c r="AD143" s="11">
        <v>4</v>
      </c>
      <c r="AE143" s="11">
        <v>22</v>
      </c>
      <c r="AF143" s="14" t="s">
        <v>912</v>
      </c>
      <c r="AG143" s="14" t="s">
        <v>913</v>
      </c>
      <c r="AH143" s="1"/>
      <c r="AI143" s="1" t="s">
        <v>914</v>
      </c>
    </row>
    <row r="144" s="5" customFormat="1" ht="110.25" spans="1:35">
      <c r="A144" s="11">
        <v>137</v>
      </c>
      <c r="B144" s="11" t="s">
        <v>43</v>
      </c>
      <c r="C144" s="11" t="s">
        <v>44</v>
      </c>
      <c r="D144" s="11" t="s">
        <v>156</v>
      </c>
      <c r="E144" s="11" t="s">
        <v>915</v>
      </c>
      <c r="F144" s="11" t="s">
        <v>916</v>
      </c>
      <c r="G144" s="11" t="s">
        <v>234</v>
      </c>
      <c r="H144" s="11" t="s">
        <v>917</v>
      </c>
      <c r="I144" s="14" t="s">
        <v>918</v>
      </c>
      <c r="J144" s="11" t="s">
        <v>50</v>
      </c>
      <c r="K144" s="11" t="s">
        <v>78</v>
      </c>
      <c r="L144" s="11" t="s">
        <v>919</v>
      </c>
      <c r="M144" s="11" t="s">
        <v>159</v>
      </c>
      <c r="N144" s="11" t="s">
        <v>160</v>
      </c>
      <c r="O144" s="11">
        <v>1</v>
      </c>
      <c r="P144" s="11">
        <v>0.15</v>
      </c>
      <c r="Q144" s="11"/>
      <c r="R144" s="11"/>
      <c r="S144" s="11"/>
      <c r="T144" s="11"/>
      <c r="U144" s="11"/>
      <c r="V144" s="11"/>
      <c r="W144" s="11">
        <f t="shared" si="4"/>
        <v>79</v>
      </c>
      <c r="X144" s="16">
        <v>79</v>
      </c>
      <c r="Y144" s="11"/>
      <c r="Z144" s="11"/>
      <c r="AA144" s="11">
        <v>1</v>
      </c>
      <c r="AB144" s="11">
        <v>25</v>
      </c>
      <c r="AC144" s="11">
        <v>106</v>
      </c>
      <c r="AD144" s="11">
        <v>4</v>
      </c>
      <c r="AE144" s="11">
        <v>16</v>
      </c>
      <c r="AF144" s="14" t="s">
        <v>920</v>
      </c>
      <c r="AG144" s="14" t="s">
        <v>921</v>
      </c>
      <c r="AH144" s="1"/>
      <c r="AI144" s="1" t="s">
        <v>922</v>
      </c>
    </row>
    <row r="145" s="5" customFormat="1" ht="110.25" spans="1:35">
      <c r="A145" s="11">
        <v>138</v>
      </c>
      <c r="B145" s="11" t="s">
        <v>43</v>
      </c>
      <c r="C145" s="11" t="s">
        <v>44</v>
      </c>
      <c r="D145" s="11" t="s">
        <v>156</v>
      </c>
      <c r="E145" s="11" t="s">
        <v>923</v>
      </c>
      <c r="F145" s="11" t="s">
        <v>722</v>
      </c>
      <c r="G145" s="11" t="s">
        <v>234</v>
      </c>
      <c r="H145" s="11" t="s">
        <v>924</v>
      </c>
      <c r="I145" s="14" t="s">
        <v>925</v>
      </c>
      <c r="J145" s="11" t="s">
        <v>50</v>
      </c>
      <c r="K145" s="11" t="s">
        <v>78</v>
      </c>
      <c r="L145" s="11" t="s">
        <v>79</v>
      </c>
      <c r="M145" s="11" t="s">
        <v>159</v>
      </c>
      <c r="N145" s="11" t="s">
        <v>160</v>
      </c>
      <c r="O145" s="11">
        <v>1</v>
      </c>
      <c r="P145" s="11"/>
      <c r="Q145" s="11"/>
      <c r="R145" s="11"/>
      <c r="S145" s="11"/>
      <c r="T145" s="11"/>
      <c r="U145" s="11"/>
      <c r="V145" s="11" t="s">
        <v>926</v>
      </c>
      <c r="W145" s="11">
        <f t="shared" si="4"/>
        <v>25</v>
      </c>
      <c r="X145" s="16">
        <v>25</v>
      </c>
      <c r="Y145" s="11"/>
      <c r="Z145" s="11"/>
      <c r="AA145" s="11">
        <v>1</v>
      </c>
      <c r="AB145" s="11">
        <v>59</v>
      </c>
      <c r="AC145" s="11">
        <v>199</v>
      </c>
      <c r="AD145" s="11">
        <v>5</v>
      </c>
      <c r="AE145" s="11">
        <v>14</v>
      </c>
      <c r="AF145" s="14" t="s">
        <v>927</v>
      </c>
      <c r="AG145" s="14" t="s">
        <v>928</v>
      </c>
      <c r="AH145" s="1" t="s">
        <v>929</v>
      </c>
      <c r="AI145" s="1" t="s">
        <v>930</v>
      </c>
    </row>
    <row r="146" s="5" customFormat="1" ht="110.25" spans="1:35">
      <c r="A146" s="11">
        <v>139</v>
      </c>
      <c r="B146" s="11" t="s">
        <v>43</v>
      </c>
      <c r="C146" s="11" t="s">
        <v>44</v>
      </c>
      <c r="D146" s="11" t="s">
        <v>156</v>
      </c>
      <c r="E146" s="11" t="s">
        <v>931</v>
      </c>
      <c r="F146" s="11" t="s">
        <v>932</v>
      </c>
      <c r="G146" s="11" t="s">
        <v>234</v>
      </c>
      <c r="H146" s="11" t="s">
        <v>933</v>
      </c>
      <c r="I146" s="14" t="s">
        <v>934</v>
      </c>
      <c r="J146" s="11" t="s">
        <v>50</v>
      </c>
      <c r="K146" s="11" t="s">
        <v>78</v>
      </c>
      <c r="L146" s="11" t="s">
        <v>79</v>
      </c>
      <c r="M146" s="11" t="s">
        <v>159</v>
      </c>
      <c r="N146" s="11" t="s">
        <v>160</v>
      </c>
      <c r="O146" s="11">
        <v>1</v>
      </c>
      <c r="P146" s="11">
        <v>0.3</v>
      </c>
      <c r="Q146" s="11">
        <v>200</v>
      </c>
      <c r="R146" s="11"/>
      <c r="S146" s="11"/>
      <c r="T146" s="11"/>
      <c r="U146" s="11"/>
      <c r="V146" s="11"/>
      <c r="W146" s="11">
        <f t="shared" si="4"/>
        <v>13</v>
      </c>
      <c r="X146" s="16">
        <v>13</v>
      </c>
      <c r="Y146" s="11"/>
      <c r="Z146" s="11">
        <v>3</v>
      </c>
      <c r="AA146" s="11"/>
      <c r="AB146" s="11">
        <v>107</v>
      </c>
      <c r="AC146" s="11">
        <v>426</v>
      </c>
      <c r="AD146" s="11">
        <v>5</v>
      </c>
      <c r="AE146" s="11">
        <v>16</v>
      </c>
      <c r="AF146" s="14" t="s">
        <v>935</v>
      </c>
      <c r="AG146" s="14" t="s">
        <v>936</v>
      </c>
      <c r="AH146" s="1"/>
      <c r="AI146" s="1" t="s">
        <v>937</v>
      </c>
    </row>
    <row r="147" s="5" customFormat="1" ht="110.25" spans="1:35">
      <c r="A147" s="11">
        <v>140</v>
      </c>
      <c r="B147" s="11" t="s">
        <v>43</v>
      </c>
      <c r="C147" s="11" t="s">
        <v>44</v>
      </c>
      <c r="D147" s="11" t="s">
        <v>156</v>
      </c>
      <c r="E147" s="11" t="s">
        <v>938</v>
      </c>
      <c r="F147" s="11" t="s">
        <v>939</v>
      </c>
      <c r="G147" s="11" t="s">
        <v>234</v>
      </c>
      <c r="H147" s="11" t="s">
        <v>940</v>
      </c>
      <c r="I147" s="14" t="s">
        <v>941</v>
      </c>
      <c r="J147" s="11" t="s">
        <v>50</v>
      </c>
      <c r="K147" s="11" t="s">
        <v>78</v>
      </c>
      <c r="L147" s="11" t="s">
        <v>919</v>
      </c>
      <c r="M147" s="11" t="s">
        <v>159</v>
      </c>
      <c r="N147" s="11" t="s">
        <v>160</v>
      </c>
      <c r="O147" s="11">
        <v>1</v>
      </c>
      <c r="P147" s="11">
        <v>0.01</v>
      </c>
      <c r="Q147" s="11"/>
      <c r="R147" s="11"/>
      <c r="S147" s="11"/>
      <c r="T147" s="11"/>
      <c r="U147" s="11"/>
      <c r="V147" s="11"/>
      <c r="W147" s="11">
        <f t="shared" si="4"/>
        <v>45</v>
      </c>
      <c r="X147" s="16">
        <v>45</v>
      </c>
      <c r="Y147" s="11"/>
      <c r="Z147" s="11"/>
      <c r="AA147" s="11">
        <v>1</v>
      </c>
      <c r="AB147" s="11">
        <v>44</v>
      </c>
      <c r="AC147" s="11">
        <v>178</v>
      </c>
      <c r="AD147" s="11">
        <v>21</v>
      </c>
      <c r="AE147" s="11">
        <v>89</v>
      </c>
      <c r="AF147" s="14" t="s">
        <v>942</v>
      </c>
      <c r="AG147" s="14" t="s">
        <v>943</v>
      </c>
      <c r="AH147" s="1"/>
      <c r="AI147" s="1" t="s">
        <v>944</v>
      </c>
    </row>
    <row r="148" s="5" customFormat="1" ht="110.25" spans="1:35">
      <c r="A148" s="11">
        <v>141</v>
      </c>
      <c r="B148" s="11" t="s">
        <v>43</v>
      </c>
      <c r="C148" s="11" t="s">
        <v>44</v>
      </c>
      <c r="D148" s="11" t="s">
        <v>156</v>
      </c>
      <c r="E148" s="11" t="s">
        <v>945</v>
      </c>
      <c r="F148" s="11" t="s">
        <v>946</v>
      </c>
      <c r="G148" s="11" t="s">
        <v>234</v>
      </c>
      <c r="H148" s="11" t="s">
        <v>947</v>
      </c>
      <c r="I148" s="14" t="s">
        <v>948</v>
      </c>
      <c r="J148" s="11" t="s">
        <v>50</v>
      </c>
      <c r="K148" s="11" t="s">
        <v>78</v>
      </c>
      <c r="L148" s="11" t="s">
        <v>79</v>
      </c>
      <c r="M148" s="11" t="s">
        <v>159</v>
      </c>
      <c r="N148" s="11" t="s">
        <v>160</v>
      </c>
      <c r="O148" s="11">
        <v>1</v>
      </c>
      <c r="P148" s="11">
        <v>2.5</v>
      </c>
      <c r="Q148" s="11"/>
      <c r="R148" s="11"/>
      <c r="S148" s="11"/>
      <c r="T148" s="11"/>
      <c r="U148" s="11"/>
      <c r="V148" s="11"/>
      <c r="W148" s="11">
        <f t="shared" si="4"/>
        <v>125</v>
      </c>
      <c r="X148" s="16">
        <v>125</v>
      </c>
      <c r="Y148" s="11"/>
      <c r="Z148" s="11"/>
      <c r="AA148" s="11">
        <v>1</v>
      </c>
      <c r="AB148" s="11">
        <v>43</v>
      </c>
      <c r="AC148" s="11">
        <v>188</v>
      </c>
      <c r="AD148" s="11">
        <v>14</v>
      </c>
      <c r="AE148" s="11">
        <v>40</v>
      </c>
      <c r="AF148" s="14" t="s">
        <v>949</v>
      </c>
      <c r="AG148" s="14" t="s">
        <v>950</v>
      </c>
      <c r="AH148" s="1"/>
      <c r="AI148" s="1" t="s">
        <v>951</v>
      </c>
    </row>
    <row r="149" s="5" customFormat="1" ht="110.25" spans="1:35">
      <c r="A149" s="11">
        <v>142</v>
      </c>
      <c r="B149" s="11" t="s">
        <v>43</v>
      </c>
      <c r="C149" s="11" t="s">
        <v>44</v>
      </c>
      <c r="D149" s="11" t="s">
        <v>156</v>
      </c>
      <c r="E149" s="11" t="s">
        <v>952</v>
      </c>
      <c r="F149" s="11" t="s">
        <v>953</v>
      </c>
      <c r="G149" s="11" t="s">
        <v>234</v>
      </c>
      <c r="H149" s="11" t="s">
        <v>954</v>
      </c>
      <c r="I149" s="14" t="s">
        <v>955</v>
      </c>
      <c r="J149" s="11" t="s">
        <v>50</v>
      </c>
      <c r="K149" s="11" t="s">
        <v>78</v>
      </c>
      <c r="L149" s="11" t="s">
        <v>52</v>
      </c>
      <c r="M149" s="11" t="s">
        <v>159</v>
      </c>
      <c r="N149" s="11" t="s">
        <v>160</v>
      </c>
      <c r="O149" s="11">
        <v>1</v>
      </c>
      <c r="P149" s="11">
        <v>6</v>
      </c>
      <c r="Q149" s="11">
        <v>200</v>
      </c>
      <c r="R149" s="11"/>
      <c r="S149" s="11"/>
      <c r="T149" s="11"/>
      <c r="U149" s="11"/>
      <c r="V149" s="11" t="s">
        <v>956</v>
      </c>
      <c r="W149" s="11">
        <f t="shared" si="4"/>
        <v>11</v>
      </c>
      <c r="X149" s="16">
        <v>11</v>
      </c>
      <c r="Y149" s="11"/>
      <c r="Z149" s="11"/>
      <c r="AA149" s="11">
        <v>1</v>
      </c>
      <c r="AB149" s="11">
        <v>56</v>
      </c>
      <c r="AC149" s="11">
        <v>255</v>
      </c>
      <c r="AD149" s="11">
        <v>18</v>
      </c>
      <c r="AE149" s="11">
        <v>74</v>
      </c>
      <c r="AF149" s="14" t="s">
        <v>957</v>
      </c>
      <c r="AG149" s="14" t="s">
        <v>936</v>
      </c>
      <c r="AH149" s="1"/>
      <c r="AI149" s="1" t="s">
        <v>958</v>
      </c>
    </row>
    <row r="150" s="5" customFormat="1" ht="110.25" spans="1:35">
      <c r="A150" s="11">
        <v>143</v>
      </c>
      <c r="B150" s="11" t="s">
        <v>43</v>
      </c>
      <c r="C150" s="11" t="s">
        <v>44</v>
      </c>
      <c r="D150" s="11" t="s">
        <v>156</v>
      </c>
      <c r="E150" s="11" t="s">
        <v>959</v>
      </c>
      <c r="F150" s="11" t="s">
        <v>960</v>
      </c>
      <c r="G150" s="11" t="s">
        <v>234</v>
      </c>
      <c r="H150" s="11" t="s">
        <v>961</v>
      </c>
      <c r="I150" s="14" t="s">
        <v>962</v>
      </c>
      <c r="J150" s="11" t="s">
        <v>50</v>
      </c>
      <c r="K150" s="11" t="s">
        <v>78</v>
      </c>
      <c r="L150" s="11" t="s">
        <v>79</v>
      </c>
      <c r="M150" s="11" t="s">
        <v>159</v>
      </c>
      <c r="N150" s="11" t="s">
        <v>160</v>
      </c>
      <c r="O150" s="11">
        <v>1</v>
      </c>
      <c r="P150" s="11">
        <v>0.3</v>
      </c>
      <c r="Q150" s="11"/>
      <c r="R150" s="11"/>
      <c r="S150" s="11"/>
      <c r="T150" s="11"/>
      <c r="U150" s="11"/>
      <c r="V150" s="11"/>
      <c r="W150" s="11">
        <f t="shared" si="4"/>
        <v>10</v>
      </c>
      <c r="X150" s="16">
        <v>10</v>
      </c>
      <c r="Y150" s="11"/>
      <c r="Z150" s="11">
        <v>1</v>
      </c>
      <c r="AA150" s="11"/>
      <c r="AB150" s="11">
        <v>386</v>
      </c>
      <c r="AC150" s="11">
        <v>1712</v>
      </c>
      <c r="AD150" s="11">
        <v>24</v>
      </c>
      <c r="AE150" s="11">
        <v>69</v>
      </c>
      <c r="AF150" s="14" t="s">
        <v>963</v>
      </c>
      <c r="AG150" s="14" t="s">
        <v>964</v>
      </c>
      <c r="AH150" s="1" t="s">
        <v>929</v>
      </c>
      <c r="AI150" s="1" t="s">
        <v>965</v>
      </c>
    </row>
    <row r="151" s="5" customFormat="1" ht="110.25" spans="1:35">
      <c r="A151" s="11">
        <v>144</v>
      </c>
      <c r="B151" s="11" t="s">
        <v>43</v>
      </c>
      <c r="C151" s="11" t="s">
        <v>44</v>
      </c>
      <c r="D151" s="11" t="s">
        <v>166</v>
      </c>
      <c r="E151" s="11" t="s">
        <v>966</v>
      </c>
      <c r="F151" s="11" t="s">
        <v>967</v>
      </c>
      <c r="G151" s="11" t="s">
        <v>234</v>
      </c>
      <c r="H151" s="11" t="s">
        <v>968</v>
      </c>
      <c r="I151" s="14" t="s">
        <v>969</v>
      </c>
      <c r="J151" s="11" t="s">
        <v>50</v>
      </c>
      <c r="K151" s="11" t="s">
        <v>78</v>
      </c>
      <c r="L151" s="11" t="s">
        <v>52</v>
      </c>
      <c r="M151" s="11" t="s">
        <v>170</v>
      </c>
      <c r="N151" s="11" t="s">
        <v>171</v>
      </c>
      <c r="O151" s="11">
        <v>1</v>
      </c>
      <c r="P151" s="11">
        <v>0.6</v>
      </c>
      <c r="Q151" s="11"/>
      <c r="R151" s="11"/>
      <c r="S151" s="11"/>
      <c r="T151" s="11"/>
      <c r="U151" s="11"/>
      <c r="V151" s="11" t="s">
        <v>970</v>
      </c>
      <c r="W151" s="11">
        <f t="shared" si="4"/>
        <v>33</v>
      </c>
      <c r="X151" s="16">
        <v>33</v>
      </c>
      <c r="Y151" s="11"/>
      <c r="Z151" s="11">
        <v>1</v>
      </c>
      <c r="AA151" s="11"/>
      <c r="AB151" s="11">
        <v>612</v>
      </c>
      <c r="AC151" s="11">
        <v>2148</v>
      </c>
      <c r="AD151" s="11">
        <v>39</v>
      </c>
      <c r="AE151" s="11">
        <v>142</v>
      </c>
      <c r="AF151" s="14" t="s">
        <v>971</v>
      </c>
      <c r="AG151" s="14" t="s">
        <v>972</v>
      </c>
      <c r="AH151" s="1" t="s">
        <v>973</v>
      </c>
      <c r="AI151" s="1" t="s">
        <v>974</v>
      </c>
    </row>
    <row r="152" s="5" customFormat="1" ht="110.25" spans="1:35">
      <c r="A152" s="11">
        <v>145</v>
      </c>
      <c r="B152" s="11" t="s">
        <v>43</v>
      </c>
      <c r="C152" s="11" t="s">
        <v>44</v>
      </c>
      <c r="D152" s="11" t="s">
        <v>166</v>
      </c>
      <c r="E152" s="11" t="s">
        <v>975</v>
      </c>
      <c r="F152" s="11" t="s">
        <v>976</v>
      </c>
      <c r="G152" s="11" t="s">
        <v>234</v>
      </c>
      <c r="H152" s="11" t="s">
        <v>977</v>
      </c>
      <c r="I152" s="14" t="s">
        <v>978</v>
      </c>
      <c r="J152" s="11" t="s">
        <v>50</v>
      </c>
      <c r="K152" s="11" t="s">
        <v>78</v>
      </c>
      <c r="L152" s="11" t="s">
        <v>52</v>
      </c>
      <c r="M152" s="11" t="s">
        <v>170</v>
      </c>
      <c r="N152" s="11" t="s">
        <v>171</v>
      </c>
      <c r="O152" s="11">
        <v>1</v>
      </c>
      <c r="P152" s="11">
        <v>0.6</v>
      </c>
      <c r="Q152" s="11"/>
      <c r="R152" s="11"/>
      <c r="S152" s="11"/>
      <c r="T152" s="11"/>
      <c r="U152" s="11"/>
      <c r="V152" s="11"/>
      <c r="W152" s="11">
        <f t="shared" si="4"/>
        <v>12</v>
      </c>
      <c r="X152" s="16">
        <v>12</v>
      </c>
      <c r="Y152" s="11"/>
      <c r="Z152" s="11"/>
      <c r="AA152" s="11">
        <v>1</v>
      </c>
      <c r="AB152" s="11">
        <v>269</v>
      </c>
      <c r="AC152" s="11">
        <v>1004</v>
      </c>
      <c r="AD152" s="11">
        <v>76</v>
      </c>
      <c r="AE152" s="11">
        <v>307</v>
      </c>
      <c r="AF152" s="14" t="s">
        <v>979</v>
      </c>
      <c r="AG152" s="14" t="s">
        <v>972</v>
      </c>
      <c r="AH152" s="1" t="s">
        <v>973</v>
      </c>
      <c r="AI152" s="1" t="s">
        <v>980</v>
      </c>
    </row>
    <row r="153" s="5" customFormat="1" ht="110.25" spans="1:35">
      <c r="A153" s="11">
        <v>146</v>
      </c>
      <c r="B153" s="11" t="s">
        <v>43</v>
      </c>
      <c r="C153" s="11" t="s">
        <v>44</v>
      </c>
      <c r="D153" s="11" t="s">
        <v>166</v>
      </c>
      <c r="E153" s="11" t="s">
        <v>975</v>
      </c>
      <c r="F153" s="11" t="s">
        <v>981</v>
      </c>
      <c r="G153" s="11" t="s">
        <v>234</v>
      </c>
      <c r="H153" s="11" t="s">
        <v>982</v>
      </c>
      <c r="I153" s="14" t="s">
        <v>978</v>
      </c>
      <c r="J153" s="11" t="s">
        <v>50</v>
      </c>
      <c r="K153" s="11" t="s">
        <v>78</v>
      </c>
      <c r="L153" s="11" t="s">
        <v>52</v>
      </c>
      <c r="M153" s="11" t="s">
        <v>170</v>
      </c>
      <c r="N153" s="11" t="s">
        <v>171</v>
      </c>
      <c r="O153" s="11">
        <v>1</v>
      </c>
      <c r="P153" s="11">
        <v>0.6</v>
      </c>
      <c r="Q153" s="11"/>
      <c r="R153" s="11"/>
      <c r="S153" s="11"/>
      <c r="T153" s="11"/>
      <c r="U153" s="11"/>
      <c r="V153" s="11"/>
      <c r="W153" s="11">
        <f t="shared" si="4"/>
        <v>12</v>
      </c>
      <c r="X153" s="16">
        <v>12</v>
      </c>
      <c r="Y153" s="11"/>
      <c r="Z153" s="11"/>
      <c r="AA153" s="11">
        <v>1</v>
      </c>
      <c r="AB153" s="11">
        <v>127</v>
      </c>
      <c r="AC153" s="11">
        <v>457</v>
      </c>
      <c r="AD153" s="11">
        <v>35</v>
      </c>
      <c r="AE153" s="11">
        <v>125</v>
      </c>
      <c r="AF153" s="14" t="s">
        <v>983</v>
      </c>
      <c r="AG153" s="14" t="s">
        <v>972</v>
      </c>
      <c r="AH153" s="1" t="s">
        <v>973</v>
      </c>
      <c r="AI153" s="1" t="s">
        <v>984</v>
      </c>
    </row>
    <row r="154" s="5" customFormat="1" ht="110.25" spans="1:35">
      <c r="A154" s="11">
        <v>147</v>
      </c>
      <c r="B154" s="11" t="s">
        <v>43</v>
      </c>
      <c r="C154" s="11" t="s">
        <v>44</v>
      </c>
      <c r="D154" s="11" t="s">
        <v>166</v>
      </c>
      <c r="E154" s="11" t="s">
        <v>985</v>
      </c>
      <c r="F154" s="11" t="s">
        <v>986</v>
      </c>
      <c r="G154" s="11" t="s">
        <v>234</v>
      </c>
      <c r="H154" s="11" t="s">
        <v>987</v>
      </c>
      <c r="I154" s="14" t="s">
        <v>988</v>
      </c>
      <c r="J154" s="11" t="s">
        <v>50</v>
      </c>
      <c r="K154" s="11" t="s">
        <v>78</v>
      </c>
      <c r="L154" s="11" t="s">
        <v>52</v>
      </c>
      <c r="M154" s="11" t="s">
        <v>170</v>
      </c>
      <c r="N154" s="11" t="s">
        <v>171</v>
      </c>
      <c r="O154" s="11">
        <v>1</v>
      </c>
      <c r="P154" s="11">
        <v>0.6</v>
      </c>
      <c r="Q154" s="11"/>
      <c r="R154" s="11"/>
      <c r="S154" s="11"/>
      <c r="T154" s="11"/>
      <c r="U154" s="11"/>
      <c r="V154" s="11" t="s">
        <v>989</v>
      </c>
      <c r="W154" s="11">
        <f t="shared" si="4"/>
        <v>24</v>
      </c>
      <c r="X154" s="16">
        <v>24</v>
      </c>
      <c r="Y154" s="11"/>
      <c r="Z154" s="11">
        <v>1</v>
      </c>
      <c r="AA154" s="11"/>
      <c r="AB154" s="11">
        <v>160</v>
      </c>
      <c r="AC154" s="11">
        <v>752</v>
      </c>
      <c r="AD154" s="11">
        <v>6</v>
      </c>
      <c r="AE154" s="11">
        <v>30</v>
      </c>
      <c r="AF154" s="14" t="s">
        <v>990</v>
      </c>
      <c r="AG154" s="14" t="s">
        <v>972</v>
      </c>
      <c r="AH154" s="1" t="s">
        <v>973</v>
      </c>
      <c r="AI154" s="1" t="s">
        <v>991</v>
      </c>
    </row>
    <row r="155" s="5" customFormat="1" ht="110.25" spans="1:35">
      <c r="A155" s="11">
        <v>148</v>
      </c>
      <c r="B155" s="11" t="s">
        <v>43</v>
      </c>
      <c r="C155" s="11" t="s">
        <v>44</v>
      </c>
      <c r="D155" s="11" t="s">
        <v>166</v>
      </c>
      <c r="E155" s="11" t="s">
        <v>985</v>
      </c>
      <c r="F155" s="11" t="s">
        <v>992</v>
      </c>
      <c r="G155" s="11" t="s">
        <v>234</v>
      </c>
      <c r="H155" s="11" t="s">
        <v>993</v>
      </c>
      <c r="I155" s="14" t="s">
        <v>978</v>
      </c>
      <c r="J155" s="11" t="s">
        <v>50</v>
      </c>
      <c r="K155" s="11" t="s">
        <v>78</v>
      </c>
      <c r="L155" s="11" t="s">
        <v>52</v>
      </c>
      <c r="M155" s="11" t="s">
        <v>170</v>
      </c>
      <c r="N155" s="11" t="s">
        <v>171</v>
      </c>
      <c r="O155" s="11">
        <v>1</v>
      </c>
      <c r="P155" s="11">
        <v>0.6</v>
      </c>
      <c r="Q155" s="11"/>
      <c r="R155" s="11"/>
      <c r="S155" s="11"/>
      <c r="T155" s="11"/>
      <c r="U155" s="11"/>
      <c r="V155" s="11"/>
      <c r="W155" s="11">
        <f t="shared" si="4"/>
        <v>12</v>
      </c>
      <c r="X155" s="16">
        <v>12</v>
      </c>
      <c r="Y155" s="11"/>
      <c r="Z155" s="11">
        <v>1</v>
      </c>
      <c r="AA155" s="11"/>
      <c r="AB155" s="11">
        <v>80</v>
      </c>
      <c r="AC155" s="11">
        <v>380</v>
      </c>
      <c r="AD155" s="11">
        <v>3</v>
      </c>
      <c r="AE155" s="11">
        <v>13</v>
      </c>
      <c r="AF155" s="14" t="s">
        <v>994</v>
      </c>
      <c r="AG155" s="14" t="s">
        <v>972</v>
      </c>
      <c r="AH155" s="1" t="s">
        <v>973</v>
      </c>
      <c r="AI155" s="1" t="s">
        <v>995</v>
      </c>
    </row>
    <row r="156" s="5" customFormat="1" ht="94.5" spans="1:35">
      <c r="A156" s="11">
        <v>149</v>
      </c>
      <c r="B156" s="11" t="s">
        <v>996</v>
      </c>
      <c r="C156" s="11" t="s">
        <v>997</v>
      </c>
      <c r="D156" s="11" t="s">
        <v>998</v>
      </c>
      <c r="E156" s="11" t="s">
        <v>985</v>
      </c>
      <c r="F156" s="11" t="s">
        <v>999</v>
      </c>
      <c r="G156" s="11" t="s">
        <v>234</v>
      </c>
      <c r="H156" s="11" t="s">
        <v>1000</v>
      </c>
      <c r="I156" s="14" t="s">
        <v>1001</v>
      </c>
      <c r="J156" s="11" t="s">
        <v>50</v>
      </c>
      <c r="K156" s="11" t="s">
        <v>78</v>
      </c>
      <c r="L156" s="11" t="s">
        <v>52</v>
      </c>
      <c r="M156" s="11" t="s">
        <v>170</v>
      </c>
      <c r="N156" s="11" t="s">
        <v>171</v>
      </c>
      <c r="O156" s="11">
        <v>3</v>
      </c>
      <c r="P156" s="11"/>
      <c r="Q156" s="11"/>
      <c r="R156" s="11"/>
      <c r="S156" s="11"/>
      <c r="T156" s="11"/>
      <c r="U156" s="11"/>
      <c r="V156" s="11"/>
      <c r="W156" s="11">
        <f t="shared" si="4"/>
        <v>12</v>
      </c>
      <c r="X156" s="16">
        <v>12</v>
      </c>
      <c r="Y156" s="11"/>
      <c r="Z156" s="11">
        <v>1</v>
      </c>
      <c r="AA156" s="11"/>
      <c r="AB156" s="11">
        <v>88</v>
      </c>
      <c r="AC156" s="11">
        <v>358</v>
      </c>
      <c r="AD156" s="11">
        <v>6</v>
      </c>
      <c r="AE156" s="11">
        <v>28</v>
      </c>
      <c r="AF156" s="14" t="s">
        <v>972</v>
      </c>
      <c r="AG156" s="14" t="s">
        <v>972</v>
      </c>
      <c r="AH156" s="1" t="s">
        <v>973</v>
      </c>
      <c r="AI156" s="1" t="s">
        <v>1002</v>
      </c>
    </row>
    <row r="157" s="5" customFormat="1" ht="110.25" spans="1:35">
      <c r="A157" s="11">
        <v>150</v>
      </c>
      <c r="B157" s="11" t="s">
        <v>43</v>
      </c>
      <c r="C157" s="11" t="s">
        <v>44</v>
      </c>
      <c r="D157" s="11" t="s">
        <v>166</v>
      </c>
      <c r="E157" s="11" t="s">
        <v>1003</v>
      </c>
      <c r="F157" s="11" t="s">
        <v>1004</v>
      </c>
      <c r="G157" s="11" t="s">
        <v>234</v>
      </c>
      <c r="H157" s="11" t="s">
        <v>1005</v>
      </c>
      <c r="I157" s="14" t="s">
        <v>1006</v>
      </c>
      <c r="J157" s="11" t="s">
        <v>50</v>
      </c>
      <c r="K157" s="11" t="s">
        <v>78</v>
      </c>
      <c r="L157" s="11" t="s">
        <v>52</v>
      </c>
      <c r="M157" s="11" t="s">
        <v>170</v>
      </c>
      <c r="N157" s="11" t="s">
        <v>171</v>
      </c>
      <c r="O157" s="11">
        <v>1</v>
      </c>
      <c r="P157" s="11">
        <v>1</v>
      </c>
      <c r="Q157" s="11"/>
      <c r="R157" s="11"/>
      <c r="S157" s="11"/>
      <c r="T157" s="11"/>
      <c r="U157" s="11"/>
      <c r="V157" s="11" t="s">
        <v>989</v>
      </c>
      <c r="W157" s="11">
        <f t="shared" si="4"/>
        <v>50</v>
      </c>
      <c r="X157" s="16">
        <v>50</v>
      </c>
      <c r="Y157" s="11"/>
      <c r="Z157" s="11">
        <v>1</v>
      </c>
      <c r="AA157" s="11"/>
      <c r="AB157" s="11">
        <v>280</v>
      </c>
      <c r="AC157" s="11">
        <v>1320</v>
      </c>
      <c r="AD157" s="11">
        <v>34</v>
      </c>
      <c r="AE157" s="11">
        <v>96</v>
      </c>
      <c r="AF157" s="14" t="s">
        <v>1007</v>
      </c>
      <c r="AG157" s="14" t="s">
        <v>972</v>
      </c>
      <c r="AH157" s="1" t="s">
        <v>973</v>
      </c>
      <c r="AI157" s="1" t="s">
        <v>1008</v>
      </c>
    </row>
    <row r="158" s="5" customFormat="1" ht="110.25" spans="1:35">
      <c r="A158" s="11">
        <v>151</v>
      </c>
      <c r="B158" s="11" t="s">
        <v>43</v>
      </c>
      <c r="C158" s="11" t="s">
        <v>44</v>
      </c>
      <c r="D158" s="11" t="s">
        <v>166</v>
      </c>
      <c r="E158" s="11" t="s">
        <v>975</v>
      </c>
      <c r="F158" s="11" t="s">
        <v>1009</v>
      </c>
      <c r="G158" s="11" t="s">
        <v>234</v>
      </c>
      <c r="H158" s="11" t="s">
        <v>1010</v>
      </c>
      <c r="I158" s="14" t="s">
        <v>1011</v>
      </c>
      <c r="J158" s="11" t="s">
        <v>50</v>
      </c>
      <c r="K158" s="11" t="s">
        <v>78</v>
      </c>
      <c r="L158" s="11" t="s">
        <v>79</v>
      </c>
      <c r="M158" s="11" t="s">
        <v>170</v>
      </c>
      <c r="N158" s="11" t="s">
        <v>171</v>
      </c>
      <c r="O158" s="11">
        <v>1</v>
      </c>
      <c r="P158" s="11"/>
      <c r="Q158" s="11"/>
      <c r="R158" s="11"/>
      <c r="S158" s="11"/>
      <c r="T158" s="11"/>
      <c r="U158" s="11"/>
      <c r="V158" s="11" t="s">
        <v>1012</v>
      </c>
      <c r="W158" s="11">
        <f t="shared" si="4"/>
        <v>32.4</v>
      </c>
      <c r="X158" s="16">
        <v>32.4</v>
      </c>
      <c r="Y158" s="11"/>
      <c r="Z158" s="11"/>
      <c r="AA158" s="11">
        <v>1</v>
      </c>
      <c r="AB158" s="11">
        <v>124</v>
      </c>
      <c r="AC158" s="11">
        <v>466</v>
      </c>
      <c r="AD158" s="11">
        <v>14</v>
      </c>
      <c r="AE158" s="11">
        <v>61</v>
      </c>
      <c r="AF158" s="14" t="s">
        <v>1013</v>
      </c>
      <c r="AG158" s="14" t="s">
        <v>1014</v>
      </c>
      <c r="AH158" s="1" t="s">
        <v>615</v>
      </c>
      <c r="AI158" s="1" t="s">
        <v>1015</v>
      </c>
    </row>
    <row r="159" s="5" customFormat="1" ht="110.25" spans="1:35">
      <c r="A159" s="11">
        <v>152</v>
      </c>
      <c r="B159" s="11" t="s">
        <v>996</v>
      </c>
      <c r="C159" s="11" t="s">
        <v>997</v>
      </c>
      <c r="D159" s="11" t="s">
        <v>166</v>
      </c>
      <c r="E159" s="11" t="s">
        <v>966</v>
      </c>
      <c r="F159" s="11" t="s">
        <v>967</v>
      </c>
      <c r="G159" s="11" t="s">
        <v>234</v>
      </c>
      <c r="H159" s="11" t="s">
        <v>1016</v>
      </c>
      <c r="I159" s="14" t="s">
        <v>1017</v>
      </c>
      <c r="J159" s="11" t="s">
        <v>50</v>
      </c>
      <c r="K159" s="11" t="s">
        <v>78</v>
      </c>
      <c r="L159" s="11" t="s">
        <v>79</v>
      </c>
      <c r="M159" s="11" t="s">
        <v>170</v>
      </c>
      <c r="N159" s="11" t="s">
        <v>171</v>
      </c>
      <c r="O159" s="11">
        <v>1</v>
      </c>
      <c r="P159" s="11">
        <v>2.47</v>
      </c>
      <c r="Q159" s="11"/>
      <c r="R159" s="11"/>
      <c r="S159" s="11"/>
      <c r="T159" s="11"/>
      <c r="U159" s="11"/>
      <c r="V159" s="11"/>
      <c r="W159" s="11">
        <f t="shared" si="4"/>
        <v>108</v>
      </c>
      <c r="X159" s="16">
        <v>108</v>
      </c>
      <c r="Y159" s="11"/>
      <c r="Z159" s="11">
        <v>1</v>
      </c>
      <c r="AA159" s="11"/>
      <c r="AB159" s="11">
        <v>107</v>
      </c>
      <c r="AC159" s="11">
        <v>315</v>
      </c>
      <c r="AD159" s="11">
        <v>39</v>
      </c>
      <c r="AE159" s="11">
        <v>142</v>
      </c>
      <c r="AF159" s="14" t="s">
        <v>1018</v>
      </c>
      <c r="AG159" s="14" t="s">
        <v>1019</v>
      </c>
      <c r="AH159" s="1" t="s">
        <v>1020</v>
      </c>
      <c r="AI159" s="1" t="s">
        <v>1021</v>
      </c>
    </row>
    <row r="160" s="5" customFormat="1" ht="110.25" spans="1:35">
      <c r="A160" s="11">
        <v>153</v>
      </c>
      <c r="B160" s="11" t="s">
        <v>43</v>
      </c>
      <c r="C160" s="11" t="s">
        <v>44</v>
      </c>
      <c r="D160" s="11" t="s">
        <v>193</v>
      </c>
      <c r="E160" s="11" t="s">
        <v>1022</v>
      </c>
      <c r="F160" s="11" t="s">
        <v>1023</v>
      </c>
      <c r="G160" s="11" t="s">
        <v>234</v>
      </c>
      <c r="H160" s="11" t="s">
        <v>1024</v>
      </c>
      <c r="I160" s="14" t="s">
        <v>1025</v>
      </c>
      <c r="J160" s="11" t="s">
        <v>50</v>
      </c>
      <c r="K160" s="11" t="s">
        <v>78</v>
      </c>
      <c r="L160" s="11" t="s">
        <v>79</v>
      </c>
      <c r="M160" s="11" t="s">
        <v>195</v>
      </c>
      <c r="N160" s="11" t="s">
        <v>196</v>
      </c>
      <c r="O160" s="11">
        <v>1</v>
      </c>
      <c r="P160" s="11">
        <v>0.296</v>
      </c>
      <c r="Q160" s="11"/>
      <c r="R160" s="11"/>
      <c r="S160" s="11"/>
      <c r="T160" s="11"/>
      <c r="U160" s="11"/>
      <c r="V160" s="11"/>
      <c r="W160" s="11">
        <f t="shared" si="4"/>
        <v>14.8</v>
      </c>
      <c r="X160" s="16">
        <v>14.8</v>
      </c>
      <c r="Y160" s="11"/>
      <c r="Z160" s="11">
        <v>1</v>
      </c>
      <c r="AA160" s="11"/>
      <c r="AB160" s="11">
        <v>210</v>
      </c>
      <c r="AC160" s="11">
        <v>789</v>
      </c>
      <c r="AD160" s="11">
        <v>5</v>
      </c>
      <c r="AE160" s="11">
        <v>16</v>
      </c>
      <c r="AF160" s="14" t="s">
        <v>1026</v>
      </c>
      <c r="AG160" s="14" t="s">
        <v>1027</v>
      </c>
      <c r="AH160" s="1">
        <v>2026</v>
      </c>
      <c r="AI160" s="1" t="s">
        <v>1028</v>
      </c>
    </row>
    <row r="161" s="5" customFormat="1" ht="110.25" spans="1:35">
      <c r="A161" s="11">
        <v>154</v>
      </c>
      <c r="B161" s="11" t="s">
        <v>43</v>
      </c>
      <c r="C161" s="11" t="s">
        <v>44</v>
      </c>
      <c r="D161" s="11" t="s">
        <v>193</v>
      </c>
      <c r="E161" s="11" t="s">
        <v>1029</v>
      </c>
      <c r="F161" s="11" t="s">
        <v>1030</v>
      </c>
      <c r="G161" s="11" t="s">
        <v>234</v>
      </c>
      <c r="H161" s="11" t="s">
        <v>1031</v>
      </c>
      <c r="I161" s="14" t="s">
        <v>1032</v>
      </c>
      <c r="J161" s="11" t="s">
        <v>50</v>
      </c>
      <c r="K161" s="11" t="s">
        <v>78</v>
      </c>
      <c r="L161" s="11" t="s">
        <v>79</v>
      </c>
      <c r="M161" s="11" t="s">
        <v>195</v>
      </c>
      <c r="N161" s="11" t="s">
        <v>196</v>
      </c>
      <c r="O161" s="11">
        <v>1</v>
      </c>
      <c r="P161" s="11">
        <v>0.045</v>
      </c>
      <c r="Q161" s="11"/>
      <c r="R161" s="11"/>
      <c r="S161" s="11"/>
      <c r="T161" s="11"/>
      <c r="U161" s="11"/>
      <c r="V161" s="11" t="s">
        <v>1033</v>
      </c>
      <c r="W161" s="11">
        <f t="shared" si="4"/>
        <v>180</v>
      </c>
      <c r="X161" s="16">
        <v>180</v>
      </c>
      <c r="Y161" s="11"/>
      <c r="Z161" s="11"/>
      <c r="AA161" s="11">
        <v>1</v>
      </c>
      <c r="AB161" s="11">
        <v>119</v>
      </c>
      <c r="AC161" s="11">
        <v>434</v>
      </c>
      <c r="AD161" s="11">
        <v>13</v>
      </c>
      <c r="AE161" s="11">
        <v>30</v>
      </c>
      <c r="AF161" s="14" t="s">
        <v>1034</v>
      </c>
      <c r="AG161" s="14" t="s">
        <v>1035</v>
      </c>
      <c r="AH161" s="1" t="s">
        <v>1036</v>
      </c>
      <c r="AI161" s="1" t="s">
        <v>1037</v>
      </c>
    </row>
    <row r="162" s="5" customFormat="1" ht="110.25" spans="1:35">
      <c r="A162" s="11">
        <v>155</v>
      </c>
      <c r="B162" s="11" t="s">
        <v>43</v>
      </c>
      <c r="C162" s="11" t="s">
        <v>44</v>
      </c>
      <c r="D162" s="11" t="s">
        <v>193</v>
      </c>
      <c r="E162" s="11" t="s">
        <v>1038</v>
      </c>
      <c r="F162" s="11" t="s">
        <v>1039</v>
      </c>
      <c r="G162" s="11" t="s">
        <v>234</v>
      </c>
      <c r="H162" s="11" t="s">
        <v>1040</v>
      </c>
      <c r="I162" s="14" t="s">
        <v>1041</v>
      </c>
      <c r="J162" s="11" t="s">
        <v>50</v>
      </c>
      <c r="K162" s="11" t="s">
        <v>78</v>
      </c>
      <c r="L162" s="11" t="s">
        <v>79</v>
      </c>
      <c r="M162" s="11" t="s">
        <v>195</v>
      </c>
      <c r="N162" s="11" t="s">
        <v>196</v>
      </c>
      <c r="O162" s="11">
        <v>1</v>
      </c>
      <c r="P162" s="11">
        <v>0.06</v>
      </c>
      <c r="Q162" s="11"/>
      <c r="R162" s="11"/>
      <c r="S162" s="11"/>
      <c r="T162" s="11"/>
      <c r="U162" s="11"/>
      <c r="V162" s="11" t="s">
        <v>1042</v>
      </c>
      <c r="W162" s="11">
        <f t="shared" si="4"/>
        <v>22.86</v>
      </c>
      <c r="X162" s="16">
        <v>22.86</v>
      </c>
      <c r="Y162" s="11"/>
      <c r="Z162" s="11"/>
      <c r="AA162" s="11">
        <v>2</v>
      </c>
      <c r="AB162" s="11">
        <v>220</v>
      </c>
      <c r="AC162" s="11">
        <v>960</v>
      </c>
      <c r="AD162" s="11">
        <v>35</v>
      </c>
      <c r="AE162" s="11">
        <v>101</v>
      </c>
      <c r="AF162" s="14" t="s">
        <v>1043</v>
      </c>
      <c r="AG162" s="14" t="s">
        <v>1044</v>
      </c>
      <c r="AH162" s="1">
        <v>2025</v>
      </c>
      <c r="AI162" s="1" t="s">
        <v>1045</v>
      </c>
    </row>
    <row r="163" s="5" customFormat="1" ht="110.25" spans="1:35">
      <c r="A163" s="11">
        <v>156</v>
      </c>
      <c r="B163" s="11" t="s">
        <v>43</v>
      </c>
      <c r="C163" s="11" t="s">
        <v>44</v>
      </c>
      <c r="D163" s="11" t="s">
        <v>193</v>
      </c>
      <c r="E163" s="11" t="s">
        <v>1038</v>
      </c>
      <c r="F163" s="11" t="s">
        <v>1046</v>
      </c>
      <c r="G163" s="11" t="s">
        <v>234</v>
      </c>
      <c r="H163" s="11" t="s">
        <v>1047</v>
      </c>
      <c r="I163" s="14" t="s">
        <v>1048</v>
      </c>
      <c r="J163" s="11" t="s">
        <v>50</v>
      </c>
      <c r="K163" s="11" t="s">
        <v>78</v>
      </c>
      <c r="L163" s="11" t="s">
        <v>79</v>
      </c>
      <c r="M163" s="11" t="s">
        <v>195</v>
      </c>
      <c r="N163" s="11" t="s">
        <v>196</v>
      </c>
      <c r="O163" s="11">
        <v>1</v>
      </c>
      <c r="P163" s="11">
        <v>0.441</v>
      </c>
      <c r="Q163" s="11"/>
      <c r="R163" s="11"/>
      <c r="S163" s="11"/>
      <c r="T163" s="11"/>
      <c r="U163" s="11"/>
      <c r="V163" s="11" t="s">
        <v>1049</v>
      </c>
      <c r="W163" s="11">
        <f t="shared" si="4"/>
        <v>34.48</v>
      </c>
      <c r="X163" s="16">
        <v>34.48</v>
      </c>
      <c r="Y163" s="11"/>
      <c r="Z163" s="11"/>
      <c r="AA163" s="11">
        <v>1</v>
      </c>
      <c r="AB163" s="11">
        <v>225</v>
      </c>
      <c r="AC163" s="11">
        <v>1256</v>
      </c>
      <c r="AD163" s="11">
        <v>19</v>
      </c>
      <c r="AE163" s="11">
        <v>92</v>
      </c>
      <c r="AF163" s="14" t="s">
        <v>1050</v>
      </c>
      <c r="AG163" s="14" t="s">
        <v>1051</v>
      </c>
      <c r="AH163" s="1">
        <v>2025</v>
      </c>
      <c r="AI163" s="1" t="s">
        <v>1052</v>
      </c>
    </row>
    <row r="164" s="5" customFormat="1" ht="110.25" spans="1:35">
      <c r="A164" s="11">
        <v>157</v>
      </c>
      <c r="B164" s="11" t="s">
        <v>43</v>
      </c>
      <c r="C164" s="11" t="s">
        <v>44</v>
      </c>
      <c r="D164" s="11" t="s">
        <v>193</v>
      </c>
      <c r="E164" s="11" t="s">
        <v>1029</v>
      </c>
      <c r="F164" s="11" t="s">
        <v>1053</v>
      </c>
      <c r="G164" s="11" t="s">
        <v>234</v>
      </c>
      <c r="H164" s="11" t="s">
        <v>1054</v>
      </c>
      <c r="I164" s="14" t="s">
        <v>1055</v>
      </c>
      <c r="J164" s="11" t="s">
        <v>50</v>
      </c>
      <c r="K164" s="11" t="s">
        <v>78</v>
      </c>
      <c r="L164" s="11" t="s">
        <v>79</v>
      </c>
      <c r="M164" s="11" t="s">
        <v>195</v>
      </c>
      <c r="N164" s="11" t="s">
        <v>196</v>
      </c>
      <c r="O164" s="11">
        <v>1</v>
      </c>
      <c r="P164" s="11">
        <v>0.18</v>
      </c>
      <c r="Q164" s="11"/>
      <c r="R164" s="11"/>
      <c r="S164" s="11"/>
      <c r="T164" s="11"/>
      <c r="U164" s="11"/>
      <c r="V164" s="11"/>
      <c r="W164" s="11">
        <f t="shared" si="4"/>
        <v>11</v>
      </c>
      <c r="X164" s="16">
        <v>11</v>
      </c>
      <c r="Y164" s="11"/>
      <c r="Z164" s="11"/>
      <c r="AA164" s="11">
        <v>1</v>
      </c>
      <c r="AB164" s="11">
        <v>70</v>
      </c>
      <c r="AC164" s="11">
        <v>300</v>
      </c>
      <c r="AD164" s="11">
        <v>9</v>
      </c>
      <c r="AE164" s="11">
        <v>23</v>
      </c>
      <c r="AF164" s="14" t="s">
        <v>1056</v>
      </c>
      <c r="AG164" s="14" t="s">
        <v>1057</v>
      </c>
      <c r="AH164" s="1">
        <v>2024</v>
      </c>
      <c r="AI164" s="1" t="s">
        <v>1058</v>
      </c>
    </row>
    <row r="165" s="5" customFormat="1" ht="110.25" spans="1:35">
      <c r="A165" s="11">
        <v>158</v>
      </c>
      <c r="B165" s="11" t="s">
        <v>43</v>
      </c>
      <c r="C165" s="11" t="s">
        <v>44</v>
      </c>
      <c r="D165" s="11" t="s">
        <v>193</v>
      </c>
      <c r="E165" s="11" t="s">
        <v>1029</v>
      </c>
      <c r="F165" s="11" t="s">
        <v>1059</v>
      </c>
      <c r="G165" s="11" t="s">
        <v>234</v>
      </c>
      <c r="H165" s="11" t="s">
        <v>1060</v>
      </c>
      <c r="I165" s="14" t="s">
        <v>1061</v>
      </c>
      <c r="J165" s="11" t="s">
        <v>50</v>
      </c>
      <c r="K165" s="11" t="s">
        <v>78</v>
      </c>
      <c r="L165" s="11" t="s">
        <v>79</v>
      </c>
      <c r="M165" s="11" t="s">
        <v>195</v>
      </c>
      <c r="N165" s="11" t="s">
        <v>196</v>
      </c>
      <c r="O165" s="11">
        <v>1</v>
      </c>
      <c r="P165" s="11">
        <v>0.283</v>
      </c>
      <c r="Q165" s="11"/>
      <c r="R165" s="11"/>
      <c r="S165" s="11"/>
      <c r="T165" s="11"/>
      <c r="U165" s="11"/>
      <c r="V165" s="11"/>
      <c r="W165" s="11">
        <f t="shared" si="4"/>
        <v>30.75</v>
      </c>
      <c r="X165" s="16">
        <v>30.75</v>
      </c>
      <c r="Y165" s="11"/>
      <c r="Z165" s="11"/>
      <c r="AA165" s="11">
        <v>1</v>
      </c>
      <c r="AB165" s="11">
        <v>1259</v>
      </c>
      <c r="AC165" s="11">
        <v>4256</v>
      </c>
      <c r="AD165" s="11">
        <v>146</v>
      </c>
      <c r="AE165" s="11">
        <v>433</v>
      </c>
      <c r="AF165" s="14" t="s">
        <v>1062</v>
      </c>
      <c r="AG165" s="14" t="s">
        <v>1063</v>
      </c>
      <c r="AH165" s="1">
        <v>2026</v>
      </c>
      <c r="AI165" s="1" t="s">
        <v>1064</v>
      </c>
    </row>
    <row r="166" s="5" customFormat="1" ht="110.25" spans="1:35">
      <c r="A166" s="11">
        <v>159</v>
      </c>
      <c r="B166" s="11" t="s">
        <v>43</v>
      </c>
      <c r="C166" s="11" t="s">
        <v>44</v>
      </c>
      <c r="D166" s="11" t="s">
        <v>193</v>
      </c>
      <c r="E166" s="11" t="s">
        <v>1029</v>
      </c>
      <c r="F166" s="11" t="s">
        <v>1039</v>
      </c>
      <c r="G166" s="11" t="s">
        <v>234</v>
      </c>
      <c r="H166" s="11" t="s">
        <v>1065</v>
      </c>
      <c r="I166" s="14" t="s">
        <v>1066</v>
      </c>
      <c r="J166" s="11" t="s">
        <v>50</v>
      </c>
      <c r="K166" s="11" t="s">
        <v>78</v>
      </c>
      <c r="L166" s="11" t="s">
        <v>79</v>
      </c>
      <c r="M166" s="11" t="s">
        <v>195</v>
      </c>
      <c r="N166" s="11" t="s">
        <v>196</v>
      </c>
      <c r="O166" s="11">
        <v>1</v>
      </c>
      <c r="P166" s="11"/>
      <c r="Q166" s="11"/>
      <c r="R166" s="11"/>
      <c r="S166" s="11"/>
      <c r="T166" s="11"/>
      <c r="U166" s="11"/>
      <c r="V166" s="11" t="s">
        <v>1067</v>
      </c>
      <c r="W166" s="11">
        <f t="shared" si="4"/>
        <v>14.45</v>
      </c>
      <c r="X166" s="16">
        <v>14.45</v>
      </c>
      <c r="Y166" s="11"/>
      <c r="Z166" s="11"/>
      <c r="AA166" s="11">
        <v>1</v>
      </c>
      <c r="AB166" s="11">
        <v>63</v>
      </c>
      <c r="AC166" s="11">
        <v>219</v>
      </c>
      <c r="AD166" s="11">
        <v>8</v>
      </c>
      <c r="AE166" s="11">
        <v>19</v>
      </c>
      <c r="AF166" s="14" t="s">
        <v>1068</v>
      </c>
      <c r="AG166" s="14" t="s">
        <v>1069</v>
      </c>
      <c r="AH166" s="1">
        <v>2026</v>
      </c>
      <c r="AI166" s="1" t="s">
        <v>1070</v>
      </c>
    </row>
    <row r="167" s="5" customFormat="1" ht="110.25" spans="1:35">
      <c r="A167" s="11">
        <v>160</v>
      </c>
      <c r="B167" s="11" t="s">
        <v>43</v>
      </c>
      <c r="C167" s="11" t="s">
        <v>44</v>
      </c>
      <c r="D167" s="11" t="s">
        <v>193</v>
      </c>
      <c r="E167" s="11" t="s">
        <v>1038</v>
      </c>
      <c r="F167" s="11" t="s">
        <v>1046</v>
      </c>
      <c r="G167" s="11" t="s">
        <v>234</v>
      </c>
      <c r="H167" s="11" t="s">
        <v>1071</v>
      </c>
      <c r="I167" s="14" t="s">
        <v>1072</v>
      </c>
      <c r="J167" s="11" t="s">
        <v>50</v>
      </c>
      <c r="K167" s="11" t="s">
        <v>78</v>
      </c>
      <c r="L167" s="11" t="s">
        <v>79</v>
      </c>
      <c r="M167" s="11" t="s">
        <v>195</v>
      </c>
      <c r="N167" s="11" t="s">
        <v>196</v>
      </c>
      <c r="O167" s="11">
        <v>1</v>
      </c>
      <c r="P167" s="11"/>
      <c r="Q167" s="11"/>
      <c r="R167" s="11"/>
      <c r="S167" s="11"/>
      <c r="T167" s="11"/>
      <c r="U167" s="11"/>
      <c r="V167" s="11" t="s">
        <v>536</v>
      </c>
      <c r="W167" s="11">
        <f t="shared" si="4"/>
        <v>20.4685</v>
      </c>
      <c r="X167" s="16">
        <v>20.4685</v>
      </c>
      <c r="Y167" s="11"/>
      <c r="Z167" s="11"/>
      <c r="AA167" s="11">
        <v>1</v>
      </c>
      <c r="AB167" s="11">
        <v>225</v>
      </c>
      <c r="AC167" s="11">
        <v>1256</v>
      </c>
      <c r="AD167" s="11">
        <v>19</v>
      </c>
      <c r="AE167" s="11">
        <v>92</v>
      </c>
      <c r="AF167" s="14" t="s">
        <v>1073</v>
      </c>
      <c r="AG167" s="14" t="s">
        <v>1074</v>
      </c>
      <c r="AH167" s="1">
        <v>2026</v>
      </c>
      <c r="AI167" s="1" t="s">
        <v>1075</v>
      </c>
    </row>
    <row r="168" s="5" customFormat="1" ht="110.25" spans="1:35">
      <c r="A168" s="11">
        <v>161</v>
      </c>
      <c r="B168" s="11" t="s">
        <v>43</v>
      </c>
      <c r="C168" s="11" t="s">
        <v>44</v>
      </c>
      <c r="D168" s="11" t="s">
        <v>193</v>
      </c>
      <c r="E168" s="11" t="s">
        <v>1029</v>
      </c>
      <c r="F168" s="11" t="s">
        <v>1053</v>
      </c>
      <c r="G168" s="11" t="s">
        <v>234</v>
      </c>
      <c r="H168" s="11" t="s">
        <v>1076</v>
      </c>
      <c r="I168" s="14" t="s">
        <v>1077</v>
      </c>
      <c r="J168" s="11" t="s">
        <v>50</v>
      </c>
      <c r="K168" s="11" t="s">
        <v>78</v>
      </c>
      <c r="L168" s="11" t="s">
        <v>79</v>
      </c>
      <c r="M168" s="11" t="s">
        <v>195</v>
      </c>
      <c r="N168" s="11" t="s">
        <v>196</v>
      </c>
      <c r="O168" s="11">
        <v>1</v>
      </c>
      <c r="P168" s="11"/>
      <c r="Q168" s="11"/>
      <c r="R168" s="11"/>
      <c r="S168" s="11"/>
      <c r="T168" s="11"/>
      <c r="U168" s="11"/>
      <c r="V168" s="11" t="s">
        <v>1078</v>
      </c>
      <c r="W168" s="11">
        <f t="shared" si="4"/>
        <v>13.69</v>
      </c>
      <c r="X168" s="16">
        <v>13.69</v>
      </c>
      <c r="Y168" s="11"/>
      <c r="Z168" s="11"/>
      <c r="AA168" s="11">
        <v>1</v>
      </c>
      <c r="AB168" s="11">
        <v>77</v>
      </c>
      <c r="AC168" s="11">
        <v>243</v>
      </c>
      <c r="AD168" s="11">
        <v>11</v>
      </c>
      <c r="AE168" s="11">
        <v>31</v>
      </c>
      <c r="AF168" s="14" t="s">
        <v>1079</v>
      </c>
      <c r="AG168" s="14" t="s">
        <v>1080</v>
      </c>
      <c r="AH168" s="1">
        <v>2026</v>
      </c>
      <c r="AI168" s="1" t="s">
        <v>1081</v>
      </c>
    </row>
    <row r="169" s="5" customFormat="1" ht="110.25" spans="1:35">
      <c r="A169" s="11">
        <v>162</v>
      </c>
      <c r="B169" s="11" t="s">
        <v>43</v>
      </c>
      <c r="C169" s="11" t="s">
        <v>44</v>
      </c>
      <c r="D169" s="11" t="s">
        <v>212</v>
      </c>
      <c r="E169" s="11" t="s">
        <v>1082</v>
      </c>
      <c r="F169" s="11" t="s">
        <v>1083</v>
      </c>
      <c r="G169" s="11" t="s">
        <v>234</v>
      </c>
      <c r="H169" s="11" t="s">
        <v>1084</v>
      </c>
      <c r="I169" s="14" t="s">
        <v>1085</v>
      </c>
      <c r="J169" s="11" t="s">
        <v>50</v>
      </c>
      <c r="K169" s="11" t="s">
        <v>78</v>
      </c>
      <c r="L169" s="11" t="s">
        <v>79</v>
      </c>
      <c r="M169" s="11" t="s">
        <v>214</v>
      </c>
      <c r="N169" s="11" t="s">
        <v>215</v>
      </c>
      <c r="O169" s="11">
        <v>1</v>
      </c>
      <c r="P169" s="11">
        <v>1</v>
      </c>
      <c r="Q169" s="11"/>
      <c r="R169" s="11"/>
      <c r="S169" s="11"/>
      <c r="T169" s="11"/>
      <c r="U169" s="11"/>
      <c r="V169" s="11"/>
      <c r="W169" s="11">
        <f t="shared" si="4"/>
        <v>53.8</v>
      </c>
      <c r="X169" s="16">
        <v>53.8</v>
      </c>
      <c r="Y169" s="11"/>
      <c r="Z169" s="11">
        <v>1</v>
      </c>
      <c r="AA169" s="11"/>
      <c r="AB169" s="11">
        <v>300</v>
      </c>
      <c r="AC169" s="11">
        <v>1500</v>
      </c>
      <c r="AD169" s="11">
        <v>10</v>
      </c>
      <c r="AE169" s="11">
        <v>36</v>
      </c>
      <c r="AF169" s="14" t="s">
        <v>1086</v>
      </c>
      <c r="AG169" s="14" t="s">
        <v>1087</v>
      </c>
      <c r="AH169" s="1" t="s">
        <v>548</v>
      </c>
      <c r="AI169" s="1" t="s">
        <v>1088</v>
      </c>
    </row>
    <row r="170" s="5" customFormat="1" ht="110.25" spans="1:35">
      <c r="A170" s="11">
        <v>163</v>
      </c>
      <c r="B170" s="11" t="s">
        <v>43</v>
      </c>
      <c r="C170" s="11" t="s">
        <v>44</v>
      </c>
      <c r="D170" s="11" t="s">
        <v>212</v>
      </c>
      <c r="E170" s="11" t="s">
        <v>1089</v>
      </c>
      <c r="F170" s="11" t="s">
        <v>1090</v>
      </c>
      <c r="G170" s="11" t="s">
        <v>234</v>
      </c>
      <c r="H170" s="11" t="s">
        <v>1091</v>
      </c>
      <c r="I170" s="14" t="s">
        <v>1092</v>
      </c>
      <c r="J170" s="11" t="s">
        <v>50</v>
      </c>
      <c r="K170" s="11" t="s">
        <v>78</v>
      </c>
      <c r="L170" s="11" t="s">
        <v>79</v>
      </c>
      <c r="M170" s="11" t="s">
        <v>214</v>
      </c>
      <c r="N170" s="11" t="s">
        <v>215</v>
      </c>
      <c r="O170" s="11">
        <v>1</v>
      </c>
      <c r="P170" s="11">
        <v>1.1</v>
      </c>
      <c r="Q170" s="11"/>
      <c r="R170" s="11"/>
      <c r="S170" s="11"/>
      <c r="T170" s="11"/>
      <c r="U170" s="11"/>
      <c r="V170" s="11"/>
      <c r="W170" s="11">
        <f t="shared" si="4"/>
        <v>49.5</v>
      </c>
      <c r="X170" s="16">
        <v>49.5</v>
      </c>
      <c r="Y170" s="11"/>
      <c r="Z170" s="11">
        <v>1</v>
      </c>
      <c r="AA170" s="11"/>
      <c r="AB170" s="11">
        <v>130</v>
      </c>
      <c r="AC170" s="11">
        <v>455</v>
      </c>
      <c r="AD170" s="11">
        <v>12</v>
      </c>
      <c r="AE170" s="11">
        <v>34</v>
      </c>
      <c r="AF170" s="14" t="s">
        <v>1093</v>
      </c>
      <c r="AG170" s="14" t="s">
        <v>1094</v>
      </c>
      <c r="AH170" s="1" t="s">
        <v>539</v>
      </c>
      <c r="AI170" s="1" t="s">
        <v>1095</v>
      </c>
    </row>
    <row r="171" s="5" customFormat="1" ht="110.25" spans="1:35">
      <c r="A171" s="11">
        <v>164</v>
      </c>
      <c r="B171" s="11" t="s">
        <v>43</v>
      </c>
      <c r="C171" s="11" t="s">
        <v>44</v>
      </c>
      <c r="D171" s="11" t="s">
        <v>212</v>
      </c>
      <c r="E171" s="11" t="s">
        <v>1096</v>
      </c>
      <c r="F171" s="11" t="s">
        <v>1097</v>
      </c>
      <c r="G171" s="11" t="s">
        <v>234</v>
      </c>
      <c r="H171" s="11" t="s">
        <v>1098</v>
      </c>
      <c r="I171" s="14" t="s">
        <v>1099</v>
      </c>
      <c r="J171" s="11" t="s">
        <v>50</v>
      </c>
      <c r="K171" s="11" t="s">
        <v>78</v>
      </c>
      <c r="L171" s="11" t="s">
        <v>79</v>
      </c>
      <c r="M171" s="11" t="s">
        <v>214</v>
      </c>
      <c r="N171" s="11" t="s">
        <v>215</v>
      </c>
      <c r="O171" s="11">
        <v>1</v>
      </c>
      <c r="P171" s="11">
        <v>0.85</v>
      </c>
      <c r="Q171" s="11"/>
      <c r="R171" s="11"/>
      <c r="S171" s="11"/>
      <c r="T171" s="11"/>
      <c r="U171" s="11"/>
      <c r="V171" s="11"/>
      <c r="W171" s="11">
        <f t="shared" si="4"/>
        <v>45.8</v>
      </c>
      <c r="X171" s="16">
        <v>45.8</v>
      </c>
      <c r="Y171" s="11"/>
      <c r="Z171" s="11">
        <v>1</v>
      </c>
      <c r="AA171" s="11"/>
      <c r="AB171" s="11">
        <v>108</v>
      </c>
      <c r="AC171" s="11">
        <v>446</v>
      </c>
      <c r="AD171" s="11">
        <v>8</v>
      </c>
      <c r="AE171" s="11">
        <v>19</v>
      </c>
      <c r="AF171" s="14" t="s">
        <v>1100</v>
      </c>
      <c r="AG171" s="14" t="s">
        <v>1101</v>
      </c>
      <c r="AH171" s="1" t="s">
        <v>548</v>
      </c>
      <c r="AI171" s="1" t="s">
        <v>1102</v>
      </c>
    </row>
    <row r="172" s="5" customFormat="1" ht="110.25" spans="1:35">
      <c r="A172" s="11">
        <v>165</v>
      </c>
      <c r="B172" s="11" t="s">
        <v>43</v>
      </c>
      <c r="C172" s="11" t="s">
        <v>44</v>
      </c>
      <c r="D172" s="11" t="s">
        <v>212</v>
      </c>
      <c r="E172" s="11" t="s">
        <v>1103</v>
      </c>
      <c r="F172" s="11" t="s">
        <v>1104</v>
      </c>
      <c r="G172" s="11" t="s">
        <v>234</v>
      </c>
      <c r="H172" s="11" t="s">
        <v>1105</v>
      </c>
      <c r="I172" s="14" t="s">
        <v>1106</v>
      </c>
      <c r="J172" s="11" t="s">
        <v>50</v>
      </c>
      <c r="K172" s="11" t="s">
        <v>78</v>
      </c>
      <c r="L172" s="11" t="s">
        <v>79</v>
      </c>
      <c r="M172" s="11" t="s">
        <v>214</v>
      </c>
      <c r="N172" s="11" t="s">
        <v>215</v>
      </c>
      <c r="O172" s="11">
        <v>1</v>
      </c>
      <c r="P172" s="11">
        <v>0.43</v>
      </c>
      <c r="Q172" s="11"/>
      <c r="R172" s="11"/>
      <c r="S172" s="11"/>
      <c r="T172" s="11"/>
      <c r="U172" s="11"/>
      <c r="V172" s="11"/>
      <c r="W172" s="11">
        <f t="shared" si="4"/>
        <v>23.4</v>
      </c>
      <c r="X172" s="16">
        <v>23.4</v>
      </c>
      <c r="Y172" s="11"/>
      <c r="Z172" s="11"/>
      <c r="AA172" s="11">
        <v>1</v>
      </c>
      <c r="AB172" s="11">
        <v>338</v>
      </c>
      <c r="AC172" s="11">
        <v>1690</v>
      </c>
      <c r="AD172" s="11">
        <v>97</v>
      </c>
      <c r="AE172" s="11">
        <v>404</v>
      </c>
      <c r="AF172" s="14" t="s">
        <v>1107</v>
      </c>
      <c r="AG172" s="14" t="s">
        <v>1108</v>
      </c>
      <c r="AH172" s="1" t="s">
        <v>548</v>
      </c>
      <c r="AI172" s="1" t="s">
        <v>1109</v>
      </c>
    </row>
    <row r="173" s="5" customFormat="1" ht="110.25" spans="1:35">
      <c r="A173" s="11">
        <v>166</v>
      </c>
      <c r="B173" s="11" t="s">
        <v>43</v>
      </c>
      <c r="C173" s="11" t="s">
        <v>44</v>
      </c>
      <c r="D173" s="11" t="s">
        <v>212</v>
      </c>
      <c r="E173" s="11" t="s">
        <v>1110</v>
      </c>
      <c r="F173" s="11" t="s">
        <v>1111</v>
      </c>
      <c r="G173" s="11" t="s">
        <v>234</v>
      </c>
      <c r="H173" s="11" t="s">
        <v>1112</v>
      </c>
      <c r="I173" s="14" t="s">
        <v>1113</v>
      </c>
      <c r="J173" s="11" t="s">
        <v>50</v>
      </c>
      <c r="K173" s="11" t="s">
        <v>78</v>
      </c>
      <c r="L173" s="11" t="s">
        <v>79</v>
      </c>
      <c r="M173" s="11" t="s">
        <v>214</v>
      </c>
      <c r="N173" s="11" t="s">
        <v>215</v>
      </c>
      <c r="O173" s="11">
        <v>1</v>
      </c>
      <c r="P173" s="11">
        <v>0.6</v>
      </c>
      <c r="Q173" s="11"/>
      <c r="R173" s="11"/>
      <c r="S173" s="11"/>
      <c r="T173" s="11"/>
      <c r="U173" s="11"/>
      <c r="V173" s="11"/>
      <c r="W173" s="11">
        <f t="shared" si="4"/>
        <v>32</v>
      </c>
      <c r="X173" s="16">
        <v>32</v>
      </c>
      <c r="Y173" s="11"/>
      <c r="Z173" s="11">
        <v>1</v>
      </c>
      <c r="AA173" s="11"/>
      <c r="AB173" s="11">
        <v>125</v>
      </c>
      <c r="AC173" s="11">
        <v>562</v>
      </c>
      <c r="AD173" s="11">
        <v>7</v>
      </c>
      <c r="AE173" s="11">
        <v>198</v>
      </c>
      <c r="AF173" s="14" t="s">
        <v>1114</v>
      </c>
      <c r="AG173" s="14" t="s">
        <v>1115</v>
      </c>
      <c r="AH173" s="1" t="s">
        <v>548</v>
      </c>
      <c r="AI173" s="1" t="s">
        <v>1116</v>
      </c>
    </row>
    <row r="174" s="5" customFormat="1" ht="110.25" spans="1:35">
      <c r="A174" s="11">
        <v>167</v>
      </c>
      <c r="B174" s="11" t="s">
        <v>43</v>
      </c>
      <c r="C174" s="11" t="s">
        <v>44</v>
      </c>
      <c r="D174" s="11" t="s">
        <v>212</v>
      </c>
      <c r="E174" s="11" t="s">
        <v>1117</v>
      </c>
      <c r="F174" s="11" t="s">
        <v>1118</v>
      </c>
      <c r="G174" s="11" t="s">
        <v>234</v>
      </c>
      <c r="H174" s="11" t="s">
        <v>1119</v>
      </c>
      <c r="I174" s="14" t="s">
        <v>1085</v>
      </c>
      <c r="J174" s="11" t="s">
        <v>50</v>
      </c>
      <c r="K174" s="11" t="s">
        <v>78</v>
      </c>
      <c r="L174" s="11" t="s">
        <v>79</v>
      </c>
      <c r="M174" s="11" t="s">
        <v>214</v>
      </c>
      <c r="N174" s="11" t="s">
        <v>215</v>
      </c>
      <c r="O174" s="11">
        <v>1</v>
      </c>
      <c r="P174" s="11">
        <v>1</v>
      </c>
      <c r="Q174" s="11"/>
      <c r="R174" s="11"/>
      <c r="S174" s="11"/>
      <c r="T174" s="11"/>
      <c r="U174" s="11"/>
      <c r="V174" s="11"/>
      <c r="W174" s="11">
        <f t="shared" si="4"/>
        <v>53.8</v>
      </c>
      <c r="X174" s="16">
        <v>53.8</v>
      </c>
      <c r="Y174" s="11"/>
      <c r="Z174" s="11">
        <v>1</v>
      </c>
      <c r="AA174" s="11"/>
      <c r="AB174" s="11">
        <v>355</v>
      </c>
      <c r="AC174" s="11">
        <v>1221</v>
      </c>
      <c r="AD174" s="11">
        <v>21</v>
      </c>
      <c r="AE174" s="11">
        <v>121</v>
      </c>
      <c r="AF174" s="14" t="s">
        <v>1120</v>
      </c>
      <c r="AG174" s="14" t="s">
        <v>1121</v>
      </c>
      <c r="AH174" s="1" t="s">
        <v>548</v>
      </c>
      <c r="AI174" s="1" t="s">
        <v>1122</v>
      </c>
    </row>
    <row r="175" s="5" customFormat="1" ht="126" spans="1:35">
      <c r="A175" s="11">
        <v>168</v>
      </c>
      <c r="B175" s="11" t="s">
        <v>43</v>
      </c>
      <c r="C175" s="11" t="s">
        <v>44</v>
      </c>
      <c r="D175" s="11" t="s">
        <v>144</v>
      </c>
      <c r="E175" s="11" t="s">
        <v>1123</v>
      </c>
      <c r="F175" s="11"/>
      <c r="G175" s="11" t="s">
        <v>234</v>
      </c>
      <c r="H175" s="11" t="s">
        <v>1124</v>
      </c>
      <c r="I175" s="14" t="s">
        <v>1125</v>
      </c>
      <c r="J175" s="11" t="s">
        <v>50</v>
      </c>
      <c r="K175" s="11" t="s">
        <v>78</v>
      </c>
      <c r="L175" s="15" t="s">
        <v>52</v>
      </c>
      <c r="M175" s="15" t="s">
        <v>147</v>
      </c>
      <c r="N175" s="11" t="s">
        <v>1126</v>
      </c>
      <c r="O175" s="11">
        <v>1</v>
      </c>
      <c r="P175" s="11">
        <v>0.5</v>
      </c>
      <c r="Q175" s="11">
        <v>1200</v>
      </c>
      <c r="R175" s="11"/>
      <c r="S175" s="11"/>
      <c r="T175" s="11"/>
      <c r="U175" s="11"/>
      <c r="V175" s="11"/>
      <c r="W175" s="11">
        <f t="shared" si="4"/>
        <v>30</v>
      </c>
      <c r="X175" s="16">
        <v>30</v>
      </c>
      <c r="Y175" s="11"/>
      <c r="Z175" s="11">
        <v>3</v>
      </c>
      <c r="AA175" s="11"/>
      <c r="AB175" s="11">
        <v>259</v>
      </c>
      <c r="AC175" s="11">
        <v>1050</v>
      </c>
      <c r="AD175" s="11">
        <v>6</v>
      </c>
      <c r="AE175" s="11">
        <v>21</v>
      </c>
      <c r="AF175" s="14" t="s">
        <v>1127</v>
      </c>
      <c r="AG175" s="14" t="s">
        <v>1128</v>
      </c>
      <c r="AH175" s="1" t="s">
        <v>1129</v>
      </c>
      <c r="AI175" s="1" t="s">
        <v>1130</v>
      </c>
    </row>
    <row r="176" s="5" customFormat="1" ht="126" spans="1:35">
      <c r="A176" s="11">
        <v>169</v>
      </c>
      <c r="B176" s="11" t="s">
        <v>43</v>
      </c>
      <c r="C176" s="11" t="s">
        <v>44</v>
      </c>
      <c r="D176" s="11" t="s">
        <v>144</v>
      </c>
      <c r="E176" s="11" t="s">
        <v>1123</v>
      </c>
      <c r="F176" s="11"/>
      <c r="G176" s="11" t="s">
        <v>234</v>
      </c>
      <c r="H176" s="11" t="s">
        <v>1131</v>
      </c>
      <c r="I176" s="14" t="s">
        <v>1132</v>
      </c>
      <c r="J176" s="11" t="s">
        <v>50</v>
      </c>
      <c r="K176" s="11" t="s">
        <v>78</v>
      </c>
      <c r="L176" s="15" t="s">
        <v>52</v>
      </c>
      <c r="M176" s="15" t="s">
        <v>147</v>
      </c>
      <c r="N176" s="11" t="s">
        <v>1126</v>
      </c>
      <c r="O176" s="11">
        <v>1</v>
      </c>
      <c r="P176" s="11">
        <v>0.25</v>
      </c>
      <c r="Q176" s="11">
        <v>1300</v>
      </c>
      <c r="R176" s="11"/>
      <c r="S176" s="11"/>
      <c r="T176" s="11"/>
      <c r="U176" s="11"/>
      <c r="V176" s="11"/>
      <c r="W176" s="11">
        <f t="shared" si="4"/>
        <v>25</v>
      </c>
      <c r="X176" s="16">
        <v>25</v>
      </c>
      <c r="Y176" s="11"/>
      <c r="Z176" s="11">
        <v>3</v>
      </c>
      <c r="AA176" s="11"/>
      <c r="AB176" s="11">
        <v>259</v>
      </c>
      <c r="AC176" s="11">
        <v>1050</v>
      </c>
      <c r="AD176" s="11">
        <v>6</v>
      </c>
      <c r="AE176" s="11">
        <v>21</v>
      </c>
      <c r="AF176" s="14" t="s">
        <v>1133</v>
      </c>
      <c r="AG176" s="14" t="s">
        <v>1134</v>
      </c>
      <c r="AH176" s="1" t="s">
        <v>1129</v>
      </c>
      <c r="AI176" s="1" t="s">
        <v>1135</v>
      </c>
    </row>
    <row r="177" s="5" customFormat="1" ht="126" spans="1:35">
      <c r="A177" s="11">
        <v>170</v>
      </c>
      <c r="B177" s="11" t="s">
        <v>43</v>
      </c>
      <c r="C177" s="11" t="s">
        <v>44</v>
      </c>
      <c r="D177" s="11" t="s">
        <v>144</v>
      </c>
      <c r="E177" s="11" t="s">
        <v>1123</v>
      </c>
      <c r="F177" s="11"/>
      <c r="G177" s="11" t="s">
        <v>234</v>
      </c>
      <c r="H177" s="11" t="s">
        <v>1136</v>
      </c>
      <c r="I177" s="14" t="s">
        <v>1137</v>
      </c>
      <c r="J177" s="11" t="s">
        <v>50</v>
      </c>
      <c r="K177" s="11" t="s">
        <v>78</v>
      </c>
      <c r="L177" s="15" t="s">
        <v>52</v>
      </c>
      <c r="M177" s="15" t="s">
        <v>147</v>
      </c>
      <c r="N177" s="11" t="s">
        <v>1126</v>
      </c>
      <c r="O177" s="11">
        <v>1</v>
      </c>
      <c r="P177" s="11">
        <v>0.8</v>
      </c>
      <c r="Q177" s="11">
        <v>1300</v>
      </c>
      <c r="R177" s="11"/>
      <c r="S177" s="11"/>
      <c r="T177" s="11"/>
      <c r="U177" s="11"/>
      <c r="V177" s="11"/>
      <c r="W177" s="11">
        <f t="shared" si="4"/>
        <v>48</v>
      </c>
      <c r="X177" s="16">
        <v>48</v>
      </c>
      <c r="Y177" s="11"/>
      <c r="Z177" s="11">
        <v>3</v>
      </c>
      <c r="AA177" s="11"/>
      <c r="AB177" s="11">
        <v>259</v>
      </c>
      <c r="AC177" s="11">
        <v>1050</v>
      </c>
      <c r="AD177" s="11">
        <v>6</v>
      </c>
      <c r="AE177" s="11">
        <v>21</v>
      </c>
      <c r="AF177" s="14" t="s">
        <v>1138</v>
      </c>
      <c r="AG177" s="14" t="s">
        <v>1139</v>
      </c>
      <c r="AH177" s="1" t="s">
        <v>1129</v>
      </c>
      <c r="AI177" s="1" t="s">
        <v>1140</v>
      </c>
    </row>
    <row r="178" s="5" customFormat="1" ht="126" spans="1:35">
      <c r="A178" s="11">
        <v>171</v>
      </c>
      <c r="B178" s="11" t="s">
        <v>43</v>
      </c>
      <c r="C178" s="11" t="s">
        <v>44</v>
      </c>
      <c r="D178" s="11" t="s">
        <v>144</v>
      </c>
      <c r="E178" s="11" t="s">
        <v>1141</v>
      </c>
      <c r="F178" s="11"/>
      <c r="G178" s="11" t="s">
        <v>234</v>
      </c>
      <c r="H178" s="11" t="s">
        <v>1142</v>
      </c>
      <c r="I178" s="14" t="s">
        <v>1143</v>
      </c>
      <c r="J178" s="11" t="s">
        <v>50</v>
      </c>
      <c r="K178" s="11" t="s">
        <v>78</v>
      </c>
      <c r="L178" s="11" t="s">
        <v>79</v>
      </c>
      <c r="M178" s="15" t="s">
        <v>147</v>
      </c>
      <c r="N178" s="11" t="s">
        <v>1126</v>
      </c>
      <c r="O178" s="11">
        <v>1</v>
      </c>
      <c r="P178" s="11">
        <v>2.16</v>
      </c>
      <c r="Q178" s="11"/>
      <c r="R178" s="11"/>
      <c r="S178" s="11"/>
      <c r="T178" s="11"/>
      <c r="U178" s="11"/>
      <c r="V178" s="11"/>
      <c r="W178" s="11">
        <f t="shared" si="4"/>
        <v>108</v>
      </c>
      <c r="X178" s="16">
        <v>108</v>
      </c>
      <c r="Y178" s="11"/>
      <c r="Z178" s="11">
        <v>1</v>
      </c>
      <c r="AA178" s="11"/>
      <c r="AB178" s="11">
        <v>241</v>
      </c>
      <c r="AC178" s="11">
        <v>905</v>
      </c>
      <c r="AD178" s="11">
        <v>13</v>
      </c>
      <c r="AE178" s="11">
        <v>56</v>
      </c>
      <c r="AF178" s="14" t="s">
        <v>1144</v>
      </c>
      <c r="AG178" s="14" t="s">
        <v>1145</v>
      </c>
      <c r="AH178" s="1" t="s">
        <v>1129</v>
      </c>
      <c r="AI178" s="1" t="s">
        <v>1146</v>
      </c>
    </row>
    <row r="179" s="5" customFormat="1" ht="126" spans="1:35">
      <c r="A179" s="11">
        <v>172</v>
      </c>
      <c r="B179" s="11" t="s">
        <v>43</v>
      </c>
      <c r="C179" s="11" t="s">
        <v>44</v>
      </c>
      <c r="D179" s="11" t="s">
        <v>144</v>
      </c>
      <c r="E179" s="11" t="s">
        <v>1141</v>
      </c>
      <c r="F179" s="11"/>
      <c r="G179" s="11" t="s">
        <v>234</v>
      </c>
      <c r="H179" s="11" t="s">
        <v>1147</v>
      </c>
      <c r="I179" s="14" t="s">
        <v>1148</v>
      </c>
      <c r="J179" s="11" t="s">
        <v>50</v>
      </c>
      <c r="K179" s="11" t="s">
        <v>78</v>
      </c>
      <c r="L179" s="11" t="s">
        <v>79</v>
      </c>
      <c r="M179" s="15" t="s">
        <v>147</v>
      </c>
      <c r="N179" s="11" t="s">
        <v>1126</v>
      </c>
      <c r="O179" s="11">
        <v>1</v>
      </c>
      <c r="P179" s="11">
        <v>1.2</v>
      </c>
      <c r="Q179" s="11"/>
      <c r="R179" s="11"/>
      <c r="S179" s="11"/>
      <c r="T179" s="11"/>
      <c r="U179" s="11"/>
      <c r="V179" s="11"/>
      <c r="W179" s="11">
        <f t="shared" si="4"/>
        <v>60</v>
      </c>
      <c r="X179" s="16">
        <v>60</v>
      </c>
      <c r="Y179" s="11"/>
      <c r="Z179" s="11">
        <v>1</v>
      </c>
      <c r="AA179" s="11"/>
      <c r="AB179" s="11">
        <v>190</v>
      </c>
      <c r="AC179" s="11">
        <v>861</v>
      </c>
      <c r="AD179" s="11">
        <v>10</v>
      </c>
      <c r="AE179" s="11">
        <v>43</v>
      </c>
      <c r="AF179" s="14" t="s">
        <v>1149</v>
      </c>
      <c r="AG179" s="14" t="s">
        <v>1150</v>
      </c>
      <c r="AH179" s="1" t="s">
        <v>1129</v>
      </c>
      <c r="AI179" s="1" t="s">
        <v>1151</v>
      </c>
    </row>
    <row r="180" s="5" customFormat="1" ht="110.25" spans="1:35">
      <c r="A180" s="11">
        <v>173</v>
      </c>
      <c r="B180" s="11" t="s">
        <v>43</v>
      </c>
      <c r="C180" s="11" t="s">
        <v>44</v>
      </c>
      <c r="D180" s="11" t="s">
        <v>144</v>
      </c>
      <c r="E180" s="11" t="s">
        <v>1152</v>
      </c>
      <c r="F180" s="11"/>
      <c r="G180" s="11" t="s">
        <v>234</v>
      </c>
      <c r="H180" s="11" t="s">
        <v>1153</v>
      </c>
      <c r="I180" s="14" t="s">
        <v>1154</v>
      </c>
      <c r="J180" s="11" t="s">
        <v>50</v>
      </c>
      <c r="K180" s="11" t="s">
        <v>78</v>
      </c>
      <c r="L180" s="11" t="s">
        <v>79</v>
      </c>
      <c r="M180" s="15" t="s">
        <v>147</v>
      </c>
      <c r="N180" s="11" t="s">
        <v>1126</v>
      </c>
      <c r="O180" s="11">
        <v>1</v>
      </c>
      <c r="P180" s="11">
        <v>0.3</v>
      </c>
      <c r="Q180" s="11">
        <v>210</v>
      </c>
      <c r="R180" s="11"/>
      <c r="S180" s="11"/>
      <c r="T180" s="11"/>
      <c r="U180" s="11"/>
      <c r="V180" s="11"/>
      <c r="W180" s="11">
        <f t="shared" si="4"/>
        <v>40</v>
      </c>
      <c r="X180" s="16">
        <v>40</v>
      </c>
      <c r="Y180" s="11"/>
      <c r="Z180" s="11">
        <v>1</v>
      </c>
      <c r="AA180" s="11"/>
      <c r="AB180" s="11">
        <v>49</v>
      </c>
      <c r="AC180" s="11">
        <v>199</v>
      </c>
      <c r="AD180" s="11">
        <v>5</v>
      </c>
      <c r="AE180" s="11">
        <v>18</v>
      </c>
      <c r="AF180" s="14" t="s">
        <v>1155</v>
      </c>
      <c r="AG180" s="14" t="s">
        <v>1156</v>
      </c>
      <c r="AH180" s="1" t="s">
        <v>1129</v>
      </c>
      <c r="AI180" s="1" t="s">
        <v>1157</v>
      </c>
    </row>
    <row r="181" s="5" customFormat="1" ht="110.25" spans="1:35">
      <c r="A181" s="11">
        <v>174</v>
      </c>
      <c r="B181" s="11" t="s">
        <v>43</v>
      </c>
      <c r="C181" s="11" t="s">
        <v>44</v>
      </c>
      <c r="D181" s="11" t="s">
        <v>144</v>
      </c>
      <c r="E181" s="11" t="s">
        <v>1152</v>
      </c>
      <c r="F181" s="11"/>
      <c r="G181" s="11" t="s">
        <v>234</v>
      </c>
      <c r="H181" s="11" t="s">
        <v>1158</v>
      </c>
      <c r="I181" s="14" t="s">
        <v>1159</v>
      </c>
      <c r="J181" s="11" t="s">
        <v>50</v>
      </c>
      <c r="K181" s="11" t="s">
        <v>78</v>
      </c>
      <c r="L181" s="11" t="s">
        <v>79</v>
      </c>
      <c r="M181" s="15" t="s">
        <v>147</v>
      </c>
      <c r="N181" s="11" t="s">
        <v>1126</v>
      </c>
      <c r="O181" s="11">
        <v>1</v>
      </c>
      <c r="P181" s="11">
        <v>2.5</v>
      </c>
      <c r="Q181" s="11" t="s">
        <v>1160</v>
      </c>
      <c r="R181" s="11"/>
      <c r="S181" s="11"/>
      <c r="T181" s="11"/>
      <c r="U181" s="11"/>
      <c r="V181" s="11"/>
      <c r="W181" s="11">
        <f t="shared" si="4"/>
        <v>150</v>
      </c>
      <c r="X181" s="16">
        <v>150</v>
      </c>
      <c r="Y181" s="11"/>
      <c r="Z181" s="11">
        <v>1</v>
      </c>
      <c r="AA181" s="11"/>
      <c r="AB181" s="11">
        <v>900</v>
      </c>
      <c r="AC181" s="11">
        <v>3500</v>
      </c>
      <c r="AD181" s="11">
        <v>45</v>
      </c>
      <c r="AE181" s="11">
        <v>125</v>
      </c>
      <c r="AF181" s="14" t="s">
        <v>1161</v>
      </c>
      <c r="AG181" s="14" t="s">
        <v>1162</v>
      </c>
      <c r="AH181" s="1" t="s">
        <v>1129</v>
      </c>
      <c r="AI181" s="1" t="s">
        <v>1163</v>
      </c>
    </row>
    <row r="182" s="5" customFormat="1" ht="126" spans="1:35">
      <c r="A182" s="11">
        <v>175</v>
      </c>
      <c r="B182" s="11" t="s">
        <v>43</v>
      </c>
      <c r="C182" s="11" t="s">
        <v>44</v>
      </c>
      <c r="D182" s="11" t="s">
        <v>103</v>
      </c>
      <c r="E182" s="11" t="s">
        <v>1164</v>
      </c>
      <c r="F182" s="11" t="s">
        <v>1165</v>
      </c>
      <c r="G182" s="11" t="s">
        <v>1166</v>
      </c>
      <c r="H182" s="11" t="s">
        <v>1167</v>
      </c>
      <c r="I182" s="14" t="s">
        <v>1168</v>
      </c>
      <c r="J182" s="11" t="s">
        <v>50</v>
      </c>
      <c r="K182" s="11" t="s">
        <v>78</v>
      </c>
      <c r="L182" s="11" t="s">
        <v>79</v>
      </c>
      <c r="M182" s="15" t="s">
        <v>108</v>
      </c>
      <c r="N182" s="11" t="s">
        <v>109</v>
      </c>
      <c r="O182" s="11">
        <v>1</v>
      </c>
      <c r="P182" s="11">
        <v>0.55</v>
      </c>
      <c r="Q182" s="11"/>
      <c r="R182" s="11"/>
      <c r="S182" s="11"/>
      <c r="T182" s="11"/>
      <c r="U182" s="11"/>
      <c r="V182" s="11" t="s">
        <v>1169</v>
      </c>
      <c r="W182" s="11">
        <f t="shared" si="4"/>
        <v>120</v>
      </c>
      <c r="X182" s="16">
        <v>120</v>
      </c>
      <c r="Y182" s="11"/>
      <c r="Z182" s="11"/>
      <c r="AA182" s="11">
        <v>1</v>
      </c>
      <c r="AB182" s="11">
        <v>178</v>
      </c>
      <c r="AC182" s="11">
        <v>676</v>
      </c>
      <c r="AD182" s="11">
        <v>60</v>
      </c>
      <c r="AE182" s="11">
        <v>228</v>
      </c>
      <c r="AF182" s="14" t="s">
        <v>1170</v>
      </c>
      <c r="AG182" s="14" t="s">
        <v>1171</v>
      </c>
      <c r="AH182" s="1" t="s">
        <v>539</v>
      </c>
      <c r="AI182" s="1" t="s">
        <v>1172</v>
      </c>
    </row>
    <row r="183" s="5" customFormat="1" ht="110.25" spans="1:35">
      <c r="A183" s="11">
        <v>176</v>
      </c>
      <c r="B183" s="11" t="s">
        <v>43</v>
      </c>
      <c r="C183" s="11" t="s">
        <v>44</v>
      </c>
      <c r="D183" s="11" t="s">
        <v>103</v>
      </c>
      <c r="E183" s="11" t="s">
        <v>112</v>
      </c>
      <c r="F183" s="11" t="s">
        <v>1173</v>
      </c>
      <c r="G183" s="11" t="s">
        <v>234</v>
      </c>
      <c r="H183" s="11" t="s">
        <v>1174</v>
      </c>
      <c r="I183" s="14" t="s">
        <v>1175</v>
      </c>
      <c r="J183" s="11" t="s">
        <v>50</v>
      </c>
      <c r="K183" s="11" t="s">
        <v>78</v>
      </c>
      <c r="L183" s="11" t="s">
        <v>79</v>
      </c>
      <c r="M183" s="15" t="s">
        <v>108</v>
      </c>
      <c r="N183" s="11" t="s">
        <v>109</v>
      </c>
      <c r="O183" s="11">
        <v>1</v>
      </c>
      <c r="P183" s="11"/>
      <c r="Q183" s="11"/>
      <c r="R183" s="11"/>
      <c r="S183" s="11"/>
      <c r="T183" s="11"/>
      <c r="U183" s="11"/>
      <c r="V183" s="11"/>
      <c r="W183" s="11">
        <f t="shared" si="4"/>
        <v>20</v>
      </c>
      <c r="X183" s="16">
        <v>20</v>
      </c>
      <c r="Y183" s="11"/>
      <c r="Z183" s="11"/>
      <c r="AA183" s="11">
        <v>1</v>
      </c>
      <c r="AB183" s="11">
        <v>124</v>
      </c>
      <c r="AC183" s="11">
        <v>516</v>
      </c>
      <c r="AD183" s="11">
        <v>37</v>
      </c>
      <c r="AE183" s="11">
        <v>167</v>
      </c>
      <c r="AF183" s="14" t="s">
        <v>1176</v>
      </c>
      <c r="AG183" s="14" t="s">
        <v>1177</v>
      </c>
      <c r="AH183" s="1" t="s">
        <v>548</v>
      </c>
      <c r="AI183" s="1" t="s">
        <v>1178</v>
      </c>
    </row>
    <row r="184" s="5" customFormat="1" ht="110.25" spans="1:35">
      <c r="A184" s="11">
        <v>177</v>
      </c>
      <c r="B184" s="11" t="s">
        <v>43</v>
      </c>
      <c r="C184" s="11" t="s">
        <v>44</v>
      </c>
      <c r="D184" s="11" t="s">
        <v>103</v>
      </c>
      <c r="E184" s="11" t="s">
        <v>1179</v>
      </c>
      <c r="F184" s="11" t="s">
        <v>474</v>
      </c>
      <c r="G184" s="11" t="s">
        <v>234</v>
      </c>
      <c r="H184" s="11" t="s">
        <v>1180</v>
      </c>
      <c r="I184" s="14" t="s">
        <v>1181</v>
      </c>
      <c r="J184" s="11" t="s">
        <v>50</v>
      </c>
      <c r="K184" s="11" t="s">
        <v>78</v>
      </c>
      <c r="L184" s="11" t="s">
        <v>79</v>
      </c>
      <c r="M184" s="15" t="s">
        <v>108</v>
      </c>
      <c r="N184" s="11" t="s">
        <v>109</v>
      </c>
      <c r="O184" s="11">
        <v>1</v>
      </c>
      <c r="P184" s="11">
        <v>0.45</v>
      </c>
      <c r="Q184" s="11"/>
      <c r="R184" s="11"/>
      <c r="S184" s="11"/>
      <c r="T184" s="11"/>
      <c r="U184" s="11"/>
      <c r="V184" s="11"/>
      <c r="W184" s="11">
        <f t="shared" si="4"/>
        <v>17</v>
      </c>
      <c r="X184" s="16">
        <v>17</v>
      </c>
      <c r="Y184" s="11"/>
      <c r="Z184" s="11">
        <v>1</v>
      </c>
      <c r="AA184" s="11"/>
      <c r="AB184" s="11">
        <v>56</v>
      </c>
      <c r="AC184" s="11">
        <v>236</v>
      </c>
      <c r="AD184" s="11">
        <v>3</v>
      </c>
      <c r="AE184" s="11">
        <v>10</v>
      </c>
      <c r="AF184" s="14" t="s">
        <v>1182</v>
      </c>
      <c r="AG184" s="14" t="s">
        <v>1183</v>
      </c>
      <c r="AH184" s="1" t="s">
        <v>548</v>
      </c>
      <c r="AI184" s="1" t="s">
        <v>1184</v>
      </c>
    </row>
    <row r="185" s="5" customFormat="1" ht="110.25" spans="1:35">
      <c r="A185" s="11">
        <v>178</v>
      </c>
      <c r="B185" s="11" t="s">
        <v>43</v>
      </c>
      <c r="C185" s="11" t="s">
        <v>44</v>
      </c>
      <c r="D185" s="11" t="s">
        <v>103</v>
      </c>
      <c r="E185" s="11" t="s">
        <v>1185</v>
      </c>
      <c r="F185" s="11" t="s">
        <v>1186</v>
      </c>
      <c r="G185" s="11" t="s">
        <v>234</v>
      </c>
      <c r="H185" s="11" t="s">
        <v>1187</v>
      </c>
      <c r="I185" s="14" t="s">
        <v>1188</v>
      </c>
      <c r="J185" s="11" t="s">
        <v>50</v>
      </c>
      <c r="K185" s="11" t="s">
        <v>78</v>
      </c>
      <c r="L185" s="11" t="s">
        <v>79</v>
      </c>
      <c r="M185" s="15" t="s">
        <v>108</v>
      </c>
      <c r="N185" s="11" t="s">
        <v>109</v>
      </c>
      <c r="O185" s="11">
        <v>1</v>
      </c>
      <c r="P185" s="11">
        <v>0.8</v>
      </c>
      <c r="Q185" s="11"/>
      <c r="R185" s="11"/>
      <c r="S185" s="11"/>
      <c r="T185" s="11"/>
      <c r="U185" s="11"/>
      <c r="V185" s="11"/>
      <c r="W185" s="11">
        <f t="shared" si="4"/>
        <v>40</v>
      </c>
      <c r="X185" s="16">
        <v>40</v>
      </c>
      <c r="Y185" s="11"/>
      <c r="Z185" s="11">
        <v>1</v>
      </c>
      <c r="AA185" s="11"/>
      <c r="AB185" s="11">
        <v>148</v>
      </c>
      <c r="AC185" s="11">
        <v>492</v>
      </c>
      <c r="AD185" s="11">
        <v>5</v>
      </c>
      <c r="AE185" s="11">
        <v>12</v>
      </c>
      <c r="AF185" s="14" t="s">
        <v>1189</v>
      </c>
      <c r="AG185" s="14" t="s">
        <v>1190</v>
      </c>
      <c r="AH185" s="1" t="s">
        <v>548</v>
      </c>
      <c r="AI185" s="1" t="s">
        <v>1191</v>
      </c>
    </row>
    <row r="186" s="5" customFormat="1" ht="110.25" spans="1:35">
      <c r="A186" s="11">
        <v>179</v>
      </c>
      <c r="B186" s="11" t="s">
        <v>43</v>
      </c>
      <c r="C186" s="11" t="s">
        <v>44</v>
      </c>
      <c r="D186" s="11" t="s">
        <v>103</v>
      </c>
      <c r="E186" s="11" t="s">
        <v>1192</v>
      </c>
      <c r="F186" s="11" t="s">
        <v>404</v>
      </c>
      <c r="G186" s="11" t="s">
        <v>234</v>
      </c>
      <c r="H186" s="11" t="s">
        <v>1193</v>
      </c>
      <c r="I186" s="14" t="s">
        <v>1194</v>
      </c>
      <c r="J186" s="11" t="s">
        <v>50</v>
      </c>
      <c r="K186" s="11" t="s">
        <v>78</v>
      </c>
      <c r="L186" s="11" t="s">
        <v>79</v>
      </c>
      <c r="M186" s="15" t="s">
        <v>108</v>
      </c>
      <c r="N186" s="11" t="s">
        <v>109</v>
      </c>
      <c r="O186" s="11">
        <v>1</v>
      </c>
      <c r="P186" s="11">
        <v>0.3</v>
      </c>
      <c r="Q186" s="11"/>
      <c r="R186" s="11"/>
      <c r="S186" s="11"/>
      <c r="T186" s="11"/>
      <c r="U186" s="11"/>
      <c r="V186" s="11"/>
      <c r="W186" s="11">
        <f t="shared" si="4"/>
        <v>15</v>
      </c>
      <c r="X186" s="16">
        <v>15</v>
      </c>
      <c r="Y186" s="11"/>
      <c r="Z186" s="11">
        <v>1</v>
      </c>
      <c r="AA186" s="11"/>
      <c r="AB186" s="11">
        <v>48</v>
      </c>
      <c r="AC186" s="11">
        <v>164</v>
      </c>
      <c r="AD186" s="11">
        <v>3</v>
      </c>
      <c r="AE186" s="11">
        <v>10</v>
      </c>
      <c r="AF186" s="14" t="s">
        <v>1195</v>
      </c>
      <c r="AG186" s="14" t="s">
        <v>1196</v>
      </c>
      <c r="AH186" s="1" t="s">
        <v>548</v>
      </c>
      <c r="AI186" s="1" t="s">
        <v>1197</v>
      </c>
    </row>
    <row r="187" s="5" customFormat="1" ht="110.25" spans="1:35">
      <c r="A187" s="11">
        <v>180</v>
      </c>
      <c r="B187" s="11" t="s">
        <v>43</v>
      </c>
      <c r="C187" s="11" t="s">
        <v>44</v>
      </c>
      <c r="D187" s="11" t="s">
        <v>103</v>
      </c>
      <c r="E187" s="11" t="s">
        <v>121</v>
      </c>
      <c r="F187" s="11" t="s">
        <v>122</v>
      </c>
      <c r="G187" s="11" t="s">
        <v>234</v>
      </c>
      <c r="H187" s="11" t="s">
        <v>1198</v>
      </c>
      <c r="I187" s="14" t="s">
        <v>1199</v>
      </c>
      <c r="J187" s="11" t="s">
        <v>50</v>
      </c>
      <c r="K187" s="11" t="s">
        <v>78</v>
      </c>
      <c r="L187" s="11" t="s">
        <v>79</v>
      </c>
      <c r="M187" s="15" t="s">
        <v>108</v>
      </c>
      <c r="N187" s="11" t="s">
        <v>109</v>
      </c>
      <c r="O187" s="11">
        <v>1</v>
      </c>
      <c r="P187" s="11">
        <v>0.71</v>
      </c>
      <c r="Q187" s="11"/>
      <c r="R187" s="11"/>
      <c r="S187" s="11"/>
      <c r="T187" s="11"/>
      <c r="U187" s="11"/>
      <c r="V187" s="11"/>
      <c r="W187" s="11">
        <f t="shared" si="4"/>
        <v>25</v>
      </c>
      <c r="X187" s="16">
        <v>25</v>
      </c>
      <c r="Y187" s="11"/>
      <c r="Z187" s="11">
        <v>1</v>
      </c>
      <c r="AA187" s="11"/>
      <c r="AB187" s="11">
        <v>86</v>
      </c>
      <c r="AC187" s="11">
        <v>338</v>
      </c>
      <c r="AD187" s="11">
        <v>6</v>
      </c>
      <c r="AE187" s="11">
        <v>15</v>
      </c>
      <c r="AF187" s="14" t="s">
        <v>1200</v>
      </c>
      <c r="AG187" s="14" t="s">
        <v>1201</v>
      </c>
      <c r="AH187" s="1" t="s">
        <v>548</v>
      </c>
      <c r="AI187" s="1" t="s">
        <v>1202</v>
      </c>
    </row>
    <row r="188" s="5" customFormat="1" ht="110.25" spans="1:35">
      <c r="A188" s="11">
        <v>181</v>
      </c>
      <c r="B188" s="11" t="s">
        <v>43</v>
      </c>
      <c r="C188" s="11" t="s">
        <v>44</v>
      </c>
      <c r="D188" s="11" t="s">
        <v>103</v>
      </c>
      <c r="E188" s="11" t="s">
        <v>1203</v>
      </c>
      <c r="F188" s="11" t="s">
        <v>1204</v>
      </c>
      <c r="G188" s="11" t="s">
        <v>234</v>
      </c>
      <c r="H188" s="11" t="s">
        <v>1205</v>
      </c>
      <c r="I188" s="14" t="s">
        <v>1206</v>
      </c>
      <c r="J188" s="11" t="s">
        <v>50</v>
      </c>
      <c r="K188" s="11" t="s">
        <v>78</v>
      </c>
      <c r="L188" s="11" t="s">
        <v>79</v>
      </c>
      <c r="M188" s="15" t="s">
        <v>108</v>
      </c>
      <c r="N188" s="11" t="s">
        <v>109</v>
      </c>
      <c r="O188" s="11">
        <v>1</v>
      </c>
      <c r="P188" s="11">
        <v>0.569</v>
      </c>
      <c r="Q188" s="11"/>
      <c r="R188" s="11"/>
      <c r="S188" s="11"/>
      <c r="T188" s="11"/>
      <c r="U188" s="11"/>
      <c r="V188" s="11"/>
      <c r="W188" s="11">
        <f t="shared" si="4"/>
        <v>25.58</v>
      </c>
      <c r="X188" s="16">
        <v>25.58</v>
      </c>
      <c r="Y188" s="11"/>
      <c r="Z188" s="11">
        <v>1</v>
      </c>
      <c r="AA188" s="11"/>
      <c r="AB188" s="11">
        <v>59</v>
      </c>
      <c r="AC188" s="11">
        <v>458</v>
      </c>
      <c r="AD188" s="11">
        <v>4</v>
      </c>
      <c r="AE188" s="11">
        <v>21</v>
      </c>
      <c r="AF188" s="14" t="s">
        <v>1207</v>
      </c>
      <c r="AG188" s="14" t="s">
        <v>1208</v>
      </c>
      <c r="AH188" s="1" t="s">
        <v>548</v>
      </c>
      <c r="AI188" s="1" t="s">
        <v>1209</v>
      </c>
    </row>
    <row r="189" s="5" customFormat="1" ht="110.25" spans="1:35">
      <c r="A189" s="11">
        <v>182</v>
      </c>
      <c r="B189" s="11" t="s">
        <v>43</v>
      </c>
      <c r="C189" s="11" t="s">
        <v>44</v>
      </c>
      <c r="D189" s="11" t="s">
        <v>103</v>
      </c>
      <c r="E189" s="11" t="s">
        <v>1210</v>
      </c>
      <c r="F189" s="11" t="s">
        <v>1211</v>
      </c>
      <c r="G189" s="11" t="s">
        <v>234</v>
      </c>
      <c r="H189" s="11" t="s">
        <v>1212</v>
      </c>
      <c r="I189" s="14" t="s">
        <v>1213</v>
      </c>
      <c r="J189" s="11" t="s">
        <v>50</v>
      </c>
      <c r="K189" s="11" t="s">
        <v>78</v>
      </c>
      <c r="L189" s="11" t="s">
        <v>79</v>
      </c>
      <c r="M189" s="15" t="s">
        <v>108</v>
      </c>
      <c r="N189" s="11" t="s">
        <v>109</v>
      </c>
      <c r="O189" s="11">
        <v>1</v>
      </c>
      <c r="P189" s="11">
        <v>0.5</v>
      </c>
      <c r="Q189" s="11"/>
      <c r="R189" s="11"/>
      <c r="S189" s="11"/>
      <c r="T189" s="11"/>
      <c r="U189" s="11"/>
      <c r="V189" s="11"/>
      <c r="W189" s="11">
        <f t="shared" si="4"/>
        <v>11</v>
      </c>
      <c r="X189" s="16">
        <v>11</v>
      </c>
      <c r="Y189" s="11"/>
      <c r="Z189" s="11">
        <v>1</v>
      </c>
      <c r="AA189" s="11"/>
      <c r="AB189" s="11">
        <v>248</v>
      </c>
      <c r="AC189" s="11">
        <v>989</v>
      </c>
      <c r="AD189" s="11">
        <v>22</v>
      </c>
      <c r="AE189" s="11">
        <v>63</v>
      </c>
      <c r="AF189" s="14" t="s">
        <v>1214</v>
      </c>
      <c r="AG189" s="14" t="s">
        <v>1215</v>
      </c>
      <c r="AH189" s="1" t="s">
        <v>548</v>
      </c>
      <c r="AI189" s="1" t="s">
        <v>1216</v>
      </c>
    </row>
    <row r="190" s="5" customFormat="1" ht="110.25" spans="1:35">
      <c r="A190" s="11">
        <v>183</v>
      </c>
      <c r="B190" s="11" t="s">
        <v>43</v>
      </c>
      <c r="C190" s="11" t="s">
        <v>44</v>
      </c>
      <c r="D190" s="11" t="s">
        <v>103</v>
      </c>
      <c r="E190" s="11" t="s">
        <v>1217</v>
      </c>
      <c r="F190" s="11" t="s">
        <v>1218</v>
      </c>
      <c r="G190" s="11" t="s">
        <v>234</v>
      </c>
      <c r="H190" s="11" t="s">
        <v>1219</v>
      </c>
      <c r="I190" s="14" t="s">
        <v>1220</v>
      </c>
      <c r="J190" s="11" t="s">
        <v>50</v>
      </c>
      <c r="K190" s="11" t="s">
        <v>78</v>
      </c>
      <c r="L190" s="11" t="s">
        <v>79</v>
      </c>
      <c r="M190" s="15" t="s">
        <v>108</v>
      </c>
      <c r="N190" s="11" t="s">
        <v>109</v>
      </c>
      <c r="O190" s="11">
        <v>1</v>
      </c>
      <c r="P190" s="11">
        <v>0.8</v>
      </c>
      <c r="Q190" s="11"/>
      <c r="R190" s="11"/>
      <c r="S190" s="11"/>
      <c r="T190" s="11"/>
      <c r="U190" s="11"/>
      <c r="V190" s="11"/>
      <c r="W190" s="11">
        <f t="shared" si="4"/>
        <v>28</v>
      </c>
      <c r="X190" s="16">
        <v>28</v>
      </c>
      <c r="Y190" s="11"/>
      <c r="Z190" s="11">
        <v>1</v>
      </c>
      <c r="AA190" s="11"/>
      <c r="AB190" s="11">
        <v>260</v>
      </c>
      <c r="AC190" s="11">
        <v>1011</v>
      </c>
      <c r="AD190" s="11">
        <v>8</v>
      </c>
      <c r="AE190" s="11">
        <v>29</v>
      </c>
      <c r="AF190" s="14" t="s">
        <v>1221</v>
      </c>
      <c r="AG190" s="14" t="s">
        <v>1222</v>
      </c>
      <c r="AH190" s="1" t="s">
        <v>548</v>
      </c>
      <c r="AI190" s="1" t="s">
        <v>1223</v>
      </c>
    </row>
    <row r="191" s="5" customFormat="1" ht="110.25" spans="1:35">
      <c r="A191" s="11">
        <v>184</v>
      </c>
      <c r="B191" s="11" t="s">
        <v>43</v>
      </c>
      <c r="C191" s="11" t="s">
        <v>44</v>
      </c>
      <c r="D191" s="11" t="s">
        <v>103</v>
      </c>
      <c r="E191" s="11" t="s">
        <v>1224</v>
      </c>
      <c r="F191" s="11" t="s">
        <v>1225</v>
      </c>
      <c r="G191" s="11" t="s">
        <v>234</v>
      </c>
      <c r="H191" s="11" t="s">
        <v>1226</v>
      </c>
      <c r="I191" s="14" t="s">
        <v>1227</v>
      </c>
      <c r="J191" s="11" t="s">
        <v>50</v>
      </c>
      <c r="K191" s="11" t="s">
        <v>78</v>
      </c>
      <c r="L191" s="11" t="s">
        <v>79</v>
      </c>
      <c r="M191" s="15" t="s">
        <v>108</v>
      </c>
      <c r="N191" s="11" t="s">
        <v>109</v>
      </c>
      <c r="O191" s="11">
        <v>1</v>
      </c>
      <c r="P191" s="11"/>
      <c r="Q191" s="11"/>
      <c r="R191" s="11"/>
      <c r="S191" s="11"/>
      <c r="T191" s="11"/>
      <c r="U191" s="11"/>
      <c r="V191" s="11" t="s">
        <v>1228</v>
      </c>
      <c r="W191" s="11">
        <f t="shared" si="4"/>
        <v>52</v>
      </c>
      <c r="X191" s="16">
        <v>52</v>
      </c>
      <c r="Y191" s="11"/>
      <c r="Z191" s="11">
        <v>1</v>
      </c>
      <c r="AA191" s="11"/>
      <c r="AB191" s="11">
        <v>172</v>
      </c>
      <c r="AC191" s="11">
        <v>561</v>
      </c>
      <c r="AD191" s="11">
        <v>9</v>
      </c>
      <c r="AE191" s="11">
        <v>37</v>
      </c>
      <c r="AF191" s="14" t="s">
        <v>1229</v>
      </c>
      <c r="AG191" s="14" t="s">
        <v>1230</v>
      </c>
      <c r="AH191" s="1" t="s">
        <v>548</v>
      </c>
      <c r="AI191" s="1" t="s">
        <v>1231</v>
      </c>
    </row>
    <row r="192" s="20" customFormat="1" ht="110.25" spans="1:35">
      <c r="A192" s="36">
        <v>185</v>
      </c>
      <c r="B192" s="36" t="s">
        <v>43</v>
      </c>
      <c r="C192" s="36" t="s">
        <v>44</v>
      </c>
      <c r="D192" s="36" t="s">
        <v>103</v>
      </c>
      <c r="E192" s="36" t="s">
        <v>121</v>
      </c>
      <c r="F192" s="36" t="s">
        <v>1232</v>
      </c>
      <c r="G192" s="36" t="s">
        <v>1233</v>
      </c>
      <c r="H192" s="36" t="s">
        <v>1234</v>
      </c>
      <c r="I192" s="37" t="s">
        <v>1235</v>
      </c>
      <c r="J192" s="36" t="s">
        <v>50</v>
      </c>
      <c r="K192" s="36" t="s">
        <v>78</v>
      </c>
      <c r="L192" s="36" t="s">
        <v>79</v>
      </c>
      <c r="M192" s="38" t="s">
        <v>108</v>
      </c>
      <c r="N192" s="36" t="s">
        <v>109</v>
      </c>
      <c r="O192" s="36">
        <v>1</v>
      </c>
      <c r="P192" s="36">
        <v>0.35</v>
      </c>
      <c r="Q192" s="36"/>
      <c r="R192" s="36"/>
      <c r="S192" s="36"/>
      <c r="T192" s="36"/>
      <c r="U192" s="36"/>
      <c r="V192" s="36"/>
      <c r="W192" s="36">
        <f t="shared" si="4"/>
        <v>17.5</v>
      </c>
      <c r="X192" s="39">
        <v>17.5</v>
      </c>
      <c r="Y192" s="36"/>
      <c r="Z192" s="36">
        <v>1</v>
      </c>
      <c r="AA192" s="36"/>
      <c r="AB192" s="36">
        <v>34</v>
      </c>
      <c r="AC192" s="36">
        <v>174</v>
      </c>
      <c r="AD192" s="40">
        <v>3</v>
      </c>
      <c r="AE192" s="40">
        <v>8</v>
      </c>
      <c r="AF192" s="37" t="s">
        <v>1236</v>
      </c>
      <c r="AG192" s="37" t="s">
        <v>1237</v>
      </c>
      <c r="AH192" s="41" t="s">
        <v>607</v>
      </c>
      <c r="AI192" s="41" t="s">
        <v>1238</v>
      </c>
    </row>
    <row r="193" s="5" customFormat="1" ht="110.25" spans="1:35">
      <c r="A193" s="11">
        <v>186</v>
      </c>
      <c r="B193" s="11" t="s">
        <v>43</v>
      </c>
      <c r="C193" s="11" t="s">
        <v>44</v>
      </c>
      <c r="D193" s="11" t="s">
        <v>103</v>
      </c>
      <c r="E193" s="11" t="s">
        <v>121</v>
      </c>
      <c r="F193" s="11" t="s">
        <v>1239</v>
      </c>
      <c r="G193" s="11" t="s">
        <v>234</v>
      </c>
      <c r="H193" s="11" t="s">
        <v>1240</v>
      </c>
      <c r="I193" s="14" t="s">
        <v>1241</v>
      </c>
      <c r="J193" s="11" t="s">
        <v>50</v>
      </c>
      <c r="K193" s="11" t="s">
        <v>78</v>
      </c>
      <c r="L193" s="11" t="s">
        <v>79</v>
      </c>
      <c r="M193" s="15" t="s">
        <v>108</v>
      </c>
      <c r="N193" s="11" t="s">
        <v>109</v>
      </c>
      <c r="O193" s="11">
        <v>1</v>
      </c>
      <c r="P193" s="11">
        <v>0.5</v>
      </c>
      <c r="Q193" s="11"/>
      <c r="R193" s="11"/>
      <c r="S193" s="11"/>
      <c r="T193" s="11"/>
      <c r="U193" s="11"/>
      <c r="V193" s="11"/>
      <c r="W193" s="11">
        <f t="shared" si="4"/>
        <v>19</v>
      </c>
      <c r="X193" s="16">
        <v>19</v>
      </c>
      <c r="Y193" s="11"/>
      <c r="Z193" s="11">
        <v>1</v>
      </c>
      <c r="AA193" s="11"/>
      <c r="AB193" s="11">
        <v>176</v>
      </c>
      <c r="AC193" s="11">
        <v>686</v>
      </c>
      <c r="AD193" s="11">
        <v>8</v>
      </c>
      <c r="AE193" s="11">
        <v>31</v>
      </c>
      <c r="AF193" s="14" t="s">
        <v>1242</v>
      </c>
      <c r="AG193" s="14" t="s">
        <v>1243</v>
      </c>
      <c r="AH193" s="1" t="s">
        <v>548</v>
      </c>
      <c r="AI193" s="1" t="s">
        <v>1244</v>
      </c>
    </row>
    <row r="194" s="5" customFormat="1" ht="110.25" spans="1:35">
      <c r="A194" s="11">
        <v>187</v>
      </c>
      <c r="B194" s="11" t="s">
        <v>43</v>
      </c>
      <c r="C194" s="11" t="s">
        <v>44</v>
      </c>
      <c r="D194" s="11" t="s">
        <v>103</v>
      </c>
      <c r="E194" s="11" t="s">
        <v>1245</v>
      </c>
      <c r="F194" s="11" t="s">
        <v>1246</v>
      </c>
      <c r="G194" s="11" t="s">
        <v>234</v>
      </c>
      <c r="H194" s="11" t="s">
        <v>1247</v>
      </c>
      <c r="I194" s="14" t="s">
        <v>1248</v>
      </c>
      <c r="J194" s="11" t="s">
        <v>50</v>
      </c>
      <c r="K194" s="11" t="s">
        <v>78</v>
      </c>
      <c r="L194" s="11" t="s">
        <v>79</v>
      </c>
      <c r="M194" s="15" t="s">
        <v>108</v>
      </c>
      <c r="N194" s="11" t="s">
        <v>109</v>
      </c>
      <c r="O194" s="11">
        <v>1</v>
      </c>
      <c r="P194" s="11">
        <v>1.21</v>
      </c>
      <c r="Q194" s="11"/>
      <c r="R194" s="11"/>
      <c r="S194" s="11"/>
      <c r="T194" s="11"/>
      <c r="U194" s="11"/>
      <c r="V194" s="11"/>
      <c r="W194" s="11">
        <f t="shared" si="4"/>
        <v>42</v>
      </c>
      <c r="X194" s="16">
        <v>42</v>
      </c>
      <c r="Y194" s="11"/>
      <c r="Z194" s="11">
        <v>1</v>
      </c>
      <c r="AA194" s="11"/>
      <c r="AB194" s="11">
        <v>228</v>
      </c>
      <c r="AC194" s="11">
        <v>894</v>
      </c>
      <c r="AD194" s="11">
        <v>15</v>
      </c>
      <c r="AE194" s="11">
        <v>68</v>
      </c>
      <c r="AF194" s="14" t="s">
        <v>1249</v>
      </c>
      <c r="AG194" s="14" t="s">
        <v>1250</v>
      </c>
      <c r="AH194" s="1" t="s">
        <v>548</v>
      </c>
      <c r="AI194" s="1" t="s">
        <v>1251</v>
      </c>
    </row>
    <row r="195" s="5" customFormat="1" ht="110.25" spans="1:35">
      <c r="A195" s="11">
        <v>188</v>
      </c>
      <c r="B195" s="11" t="s">
        <v>43</v>
      </c>
      <c r="C195" s="11" t="s">
        <v>44</v>
      </c>
      <c r="D195" s="11" t="s">
        <v>103</v>
      </c>
      <c r="E195" s="11" t="s">
        <v>112</v>
      </c>
      <c r="F195" s="11" t="s">
        <v>1252</v>
      </c>
      <c r="G195" s="11" t="s">
        <v>234</v>
      </c>
      <c r="H195" s="11" t="s">
        <v>1253</v>
      </c>
      <c r="I195" s="14" t="s">
        <v>1254</v>
      </c>
      <c r="J195" s="11" t="s">
        <v>50</v>
      </c>
      <c r="K195" s="11" t="s">
        <v>78</v>
      </c>
      <c r="L195" s="11" t="s">
        <v>79</v>
      </c>
      <c r="M195" s="15" t="s">
        <v>108</v>
      </c>
      <c r="N195" s="11" t="s">
        <v>109</v>
      </c>
      <c r="O195" s="11">
        <v>1</v>
      </c>
      <c r="P195" s="11"/>
      <c r="Q195" s="11"/>
      <c r="R195" s="11"/>
      <c r="S195" s="11"/>
      <c r="T195" s="11"/>
      <c r="U195" s="11"/>
      <c r="V195" s="11" t="s">
        <v>832</v>
      </c>
      <c r="W195" s="11">
        <f t="shared" si="4"/>
        <v>50</v>
      </c>
      <c r="X195" s="16">
        <v>50</v>
      </c>
      <c r="Y195" s="11"/>
      <c r="Z195" s="11"/>
      <c r="AA195" s="11">
        <v>1</v>
      </c>
      <c r="AB195" s="11">
        <v>117</v>
      </c>
      <c r="AC195" s="11">
        <v>566</v>
      </c>
      <c r="AD195" s="11">
        <v>22</v>
      </c>
      <c r="AE195" s="11">
        <v>87</v>
      </c>
      <c r="AF195" s="14" t="s">
        <v>1255</v>
      </c>
      <c r="AG195" s="14" t="s">
        <v>1256</v>
      </c>
      <c r="AH195" s="1" t="s">
        <v>548</v>
      </c>
      <c r="AI195" s="1" t="s">
        <v>1257</v>
      </c>
    </row>
    <row r="196" s="5" customFormat="1" ht="110.25" spans="1:35">
      <c r="A196" s="11">
        <v>189</v>
      </c>
      <c r="B196" s="11" t="s">
        <v>43</v>
      </c>
      <c r="C196" s="11" t="s">
        <v>44</v>
      </c>
      <c r="D196" s="11" t="s">
        <v>103</v>
      </c>
      <c r="E196" s="11" t="s">
        <v>121</v>
      </c>
      <c r="F196" s="11" t="s">
        <v>122</v>
      </c>
      <c r="G196" s="11" t="s">
        <v>1233</v>
      </c>
      <c r="H196" s="11" t="s">
        <v>1258</v>
      </c>
      <c r="I196" s="14" t="s">
        <v>1259</v>
      </c>
      <c r="J196" s="11" t="s">
        <v>50</v>
      </c>
      <c r="K196" s="11" t="s">
        <v>78</v>
      </c>
      <c r="L196" s="11" t="s">
        <v>79</v>
      </c>
      <c r="M196" s="15" t="s">
        <v>108</v>
      </c>
      <c r="N196" s="11" t="s">
        <v>109</v>
      </c>
      <c r="O196" s="11">
        <v>1</v>
      </c>
      <c r="P196" s="11">
        <v>0.45</v>
      </c>
      <c r="Q196" s="11"/>
      <c r="R196" s="11"/>
      <c r="S196" s="11"/>
      <c r="T196" s="11"/>
      <c r="U196" s="11"/>
      <c r="V196" s="11"/>
      <c r="W196" s="11">
        <f t="shared" si="4"/>
        <v>22.5</v>
      </c>
      <c r="X196" s="16">
        <v>22.5</v>
      </c>
      <c r="Y196" s="11"/>
      <c r="Z196" s="11">
        <v>1</v>
      </c>
      <c r="AA196" s="11"/>
      <c r="AB196" s="11">
        <v>86</v>
      </c>
      <c r="AC196" s="11">
        <v>338</v>
      </c>
      <c r="AD196" s="11">
        <v>6</v>
      </c>
      <c r="AE196" s="11">
        <v>15</v>
      </c>
      <c r="AF196" s="14" t="s">
        <v>1260</v>
      </c>
      <c r="AG196" s="14" t="s">
        <v>1261</v>
      </c>
      <c r="AH196" s="1" t="s">
        <v>607</v>
      </c>
      <c r="AI196" s="1" t="s">
        <v>1262</v>
      </c>
    </row>
    <row r="197" s="5" customFormat="1" ht="110.25" spans="1:35">
      <c r="A197" s="11">
        <v>190</v>
      </c>
      <c r="B197" s="11" t="s">
        <v>43</v>
      </c>
      <c r="C197" s="11" t="s">
        <v>44</v>
      </c>
      <c r="D197" s="11" t="s">
        <v>103</v>
      </c>
      <c r="E197" s="11" t="s">
        <v>1217</v>
      </c>
      <c r="F197" s="11" t="s">
        <v>1263</v>
      </c>
      <c r="G197" s="11" t="s">
        <v>234</v>
      </c>
      <c r="H197" s="11" t="s">
        <v>1264</v>
      </c>
      <c r="I197" s="14" t="s">
        <v>1265</v>
      </c>
      <c r="J197" s="11" t="s">
        <v>50</v>
      </c>
      <c r="K197" s="11" t="s">
        <v>78</v>
      </c>
      <c r="L197" s="11" t="s">
        <v>79</v>
      </c>
      <c r="M197" s="15" t="s">
        <v>108</v>
      </c>
      <c r="N197" s="11" t="s">
        <v>109</v>
      </c>
      <c r="O197" s="11">
        <v>1</v>
      </c>
      <c r="P197" s="11"/>
      <c r="Q197" s="11"/>
      <c r="R197" s="11"/>
      <c r="S197" s="11"/>
      <c r="T197" s="11"/>
      <c r="U197" s="11"/>
      <c r="V197" s="11" t="s">
        <v>298</v>
      </c>
      <c r="W197" s="11">
        <f t="shared" si="4"/>
        <v>105</v>
      </c>
      <c r="X197" s="16">
        <v>105</v>
      </c>
      <c r="Y197" s="11"/>
      <c r="Z197" s="11">
        <v>1</v>
      </c>
      <c r="AA197" s="11"/>
      <c r="AB197" s="11">
        <v>129</v>
      </c>
      <c r="AC197" s="11">
        <v>498</v>
      </c>
      <c r="AD197" s="11">
        <v>58</v>
      </c>
      <c r="AE197" s="11">
        <v>211</v>
      </c>
      <c r="AF197" s="14" t="s">
        <v>1266</v>
      </c>
      <c r="AG197" s="14" t="s">
        <v>1267</v>
      </c>
      <c r="AH197" s="1" t="s">
        <v>548</v>
      </c>
      <c r="AI197" s="1" t="s">
        <v>1268</v>
      </c>
    </row>
    <row r="198" s="5" customFormat="1" ht="110.25" spans="1:35">
      <c r="A198" s="11">
        <v>191</v>
      </c>
      <c r="B198" s="11" t="s">
        <v>43</v>
      </c>
      <c r="C198" s="11" t="s">
        <v>44</v>
      </c>
      <c r="D198" s="11" t="s">
        <v>103</v>
      </c>
      <c r="E198" s="11" t="s">
        <v>1224</v>
      </c>
      <c r="F198" s="11" t="s">
        <v>1225</v>
      </c>
      <c r="G198" s="11" t="s">
        <v>234</v>
      </c>
      <c r="H198" s="11" t="s">
        <v>1269</v>
      </c>
      <c r="I198" s="14" t="s">
        <v>1270</v>
      </c>
      <c r="J198" s="11" t="s">
        <v>50</v>
      </c>
      <c r="K198" s="11" t="s">
        <v>78</v>
      </c>
      <c r="L198" s="11" t="s">
        <v>79</v>
      </c>
      <c r="M198" s="15" t="s">
        <v>108</v>
      </c>
      <c r="N198" s="11" t="s">
        <v>109</v>
      </c>
      <c r="O198" s="11">
        <v>1</v>
      </c>
      <c r="P198" s="11">
        <v>1</v>
      </c>
      <c r="Q198" s="11"/>
      <c r="R198" s="11"/>
      <c r="S198" s="11"/>
      <c r="T198" s="11"/>
      <c r="U198" s="11"/>
      <c r="V198" s="11"/>
      <c r="W198" s="11">
        <f t="shared" si="4"/>
        <v>50</v>
      </c>
      <c r="X198" s="16">
        <v>50</v>
      </c>
      <c r="Y198" s="11"/>
      <c r="Z198" s="11">
        <v>1</v>
      </c>
      <c r="AA198" s="11"/>
      <c r="AB198" s="11">
        <v>172</v>
      </c>
      <c r="AC198" s="11">
        <v>561</v>
      </c>
      <c r="AD198" s="11">
        <v>9</v>
      </c>
      <c r="AE198" s="11">
        <v>37</v>
      </c>
      <c r="AF198" s="14" t="s">
        <v>1271</v>
      </c>
      <c r="AG198" s="14" t="s">
        <v>1272</v>
      </c>
      <c r="AH198" s="1" t="s">
        <v>548</v>
      </c>
      <c r="AI198" s="1" t="s">
        <v>1273</v>
      </c>
    </row>
    <row r="199" s="5" customFormat="1" ht="110.25" spans="1:35">
      <c r="A199" s="11">
        <v>192</v>
      </c>
      <c r="B199" s="11" t="s">
        <v>43</v>
      </c>
      <c r="C199" s="11" t="s">
        <v>44</v>
      </c>
      <c r="D199" s="11" t="s">
        <v>103</v>
      </c>
      <c r="E199" s="11" t="s">
        <v>1192</v>
      </c>
      <c r="F199" s="11" t="s">
        <v>1274</v>
      </c>
      <c r="G199" s="11" t="s">
        <v>234</v>
      </c>
      <c r="H199" s="11" t="s">
        <v>1275</v>
      </c>
      <c r="I199" s="14" t="s">
        <v>1276</v>
      </c>
      <c r="J199" s="11" t="s">
        <v>50</v>
      </c>
      <c r="K199" s="11" t="s">
        <v>78</v>
      </c>
      <c r="L199" s="11" t="s">
        <v>79</v>
      </c>
      <c r="M199" s="15" t="s">
        <v>108</v>
      </c>
      <c r="N199" s="11" t="s">
        <v>109</v>
      </c>
      <c r="O199" s="11">
        <v>1</v>
      </c>
      <c r="P199" s="11">
        <v>0.5</v>
      </c>
      <c r="Q199" s="11"/>
      <c r="R199" s="11"/>
      <c r="S199" s="11"/>
      <c r="T199" s="11"/>
      <c r="U199" s="11"/>
      <c r="V199" s="11"/>
      <c r="W199" s="11">
        <f t="shared" si="4"/>
        <v>17.5</v>
      </c>
      <c r="X199" s="16">
        <v>17.5</v>
      </c>
      <c r="Y199" s="11"/>
      <c r="Z199" s="11">
        <v>1</v>
      </c>
      <c r="AA199" s="11"/>
      <c r="AB199" s="11">
        <v>157</v>
      </c>
      <c r="AC199" s="11">
        <v>489</v>
      </c>
      <c r="AD199" s="11">
        <v>8</v>
      </c>
      <c r="AE199" s="11">
        <v>26</v>
      </c>
      <c r="AF199" s="14" t="s">
        <v>1277</v>
      </c>
      <c r="AG199" s="14" t="s">
        <v>1278</v>
      </c>
      <c r="AH199" s="1" t="s">
        <v>548</v>
      </c>
      <c r="AI199" s="1" t="s">
        <v>1279</v>
      </c>
    </row>
    <row r="200" s="5" customFormat="1" ht="126" spans="1:35">
      <c r="A200" s="11">
        <v>193</v>
      </c>
      <c r="B200" s="11" t="s">
        <v>43</v>
      </c>
      <c r="C200" s="11" t="s">
        <v>44</v>
      </c>
      <c r="D200" s="11" t="s">
        <v>103</v>
      </c>
      <c r="E200" s="11" t="s">
        <v>1245</v>
      </c>
      <c r="F200" s="11" t="s">
        <v>1280</v>
      </c>
      <c r="G200" s="11" t="s">
        <v>234</v>
      </c>
      <c r="H200" s="11" t="s">
        <v>1281</v>
      </c>
      <c r="I200" s="14" t="s">
        <v>1282</v>
      </c>
      <c r="J200" s="11" t="s">
        <v>50</v>
      </c>
      <c r="K200" s="11" t="s">
        <v>78</v>
      </c>
      <c r="L200" s="11" t="s">
        <v>79</v>
      </c>
      <c r="M200" s="15" t="s">
        <v>108</v>
      </c>
      <c r="N200" s="11" t="s">
        <v>109</v>
      </c>
      <c r="O200" s="11">
        <v>1</v>
      </c>
      <c r="P200" s="11">
        <v>3</v>
      </c>
      <c r="Q200" s="11"/>
      <c r="R200" s="11"/>
      <c r="S200" s="11"/>
      <c r="T200" s="11"/>
      <c r="U200" s="11"/>
      <c r="V200" s="11"/>
      <c r="W200" s="11">
        <f t="shared" ref="W200:W263" si="5">X200+Y200</f>
        <v>150</v>
      </c>
      <c r="X200" s="16">
        <v>150</v>
      </c>
      <c r="Y200" s="11"/>
      <c r="Z200" s="11">
        <v>1</v>
      </c>
      <c r="AA200" s="11"/>
      <c r="AB200" s="11">
        <v>558</v>
      </c>
      <c r="AC200" s="11">
        <v>2235</v>
      </c>
      <c r="AD200" s="11">
        <v>57</v>
      </c>
      <c r="AE200" s="11">
        <v>169</v>
      </c>
      <c r="AF200" s="14" t="s">
        <v>1283</v>
      </c>
      <c r="AG200" s="14" t="s">
        <v>1284</v>
      </c>
      <c r="AH200" s="1" t="s">
        <v>548</v>
      </c>
      <c r="AI200" s="1" t="s">
        <v>1285</v>
      </c>
    </row>
    <row r="201" s="5" customFormat="1" ht="110.25" spans="1:35">
      <c r="A201" s="11">
        <v>194</v>
      </c>
      <c r="B201" s="11" t="s">
        <v>43</v>
      </c>
      <c r="C201" s="11" t="s">
        <v>44</v>
      </c>
      <c r="D201" s="11" t="s">
        <v>197</v>
      </c>
      <c r="E201" s="11" t="s">
        <v>1286</v>
      </c>
      <c r="F201" s="11" t="s">
        <v>1287</v>
      </c>
      <c r="G201" s="11" t="s">
        <v>234</v>
      </c>
      <c r="H201" s="11" t="s">
        <v>1288</v>
      </c>
      <c r="I201" s="14" t="s">
        <v>1289</v>
      </c>
      <c r="J201" s="11" t="s">
        <v>50</v>
      </c>
      <c r="K201" s="11" t="s">
        <v>78</v>
      </c>
      <c r="L201" s="11" t="s">
        <v>52</v>
      </c>
      <c r="M201" s="15" t="s">
        <v>199</v>
      </c>
      <c r="N201" s="11" t="s">
        <v>200</v>
      </c>
      <c r="O201" s="11">
        <v>1</v>
      </c>
      <c r="P201" s="11">
        <v>0.182</v>
      </c>
      <c r="Q201" s="11"/>
      <c r="R201" s="11"/>
      <c r="S201" s="11"/>
      <c r="T201" s="11"/>
      <c r="U201" s="11"/>
      <c r="V201" s="11"/>
      <c r="W201" s="11">
        <f t="shared" si="5"/>
        <v>20</v>
      </c>
      <c r="X201" s="16">
        <v>20</v>
      </c>
      <c r="Y201" s="11"/>
      <c r="Z201" s="11">
        <v>0</v>
      </c>
      <c r="AA201" s="11">
        <v>1</v>
      </c>
      <c r="AB201" s="11">
        <v>79</v>
      </c>
      <c r="AC201" s="11">
        <v>295</v>
      </c>
      <c r="AD201" s="11">
        <v>20</v>
      </c>
      <c r="AE201" s="11">
        <v>75</v>
      </c>
      <c r="AF201" s="14" t="s">
        <v>1290</v>
      </c>
      <c r="AG201" s="14" t="s">
        <v>1291</v>
      </c>
      <c r="AH201" s="1" t="s">
        <v>539</v>
      </c>
      <c r="AI201" s="1" t="s">
        <v>1292</v>
      </c>
    </row>
    <row r="202" s="5" customFormat="1" ht="126" spans="1:35">
      <c r="A202" s="11">
        <v>195</v>
      </c>
      <c r="B202" s="11" t="s">
        <v>43</v>
      </c>
      <c r="C202" s="11" t="s">
        <v>44</v>
      </c>
      <c r="D202" s="11" t="s">
        <v>197</v>
      </c>
      <c r="E202" s="11" t="s">
        <v>1286</v>
      </c>
      <c r="F202" s="11" t="s">
        <v>1293</v>
      </c>
      <c r="G202" s="11" t="s">
        <v>234</v>
      </c>
      <c r="H202" s="11" t="s">
        <v>1294</v>
      </c>
      <c r="I202" s="14" t="s">
        <v>1295</v>
      </c>
      <c r="J202" s="11" t="s">
        <v>50</v>
      </c>
      <c r="K202" s="11" t="s">
        <v>78</v>
      </c>
      <c r="L202" s="11" t="s">
        <v>79</v>
      </c>
      <c r="M202" s="15" t="s">
        <v>199</v>
      </c>
      <c r="N202" s="11" t="s">
        <v>200</v>
      </c>
      <c r="O202" s="11">
        <v>1</v>
      </c>
      <c r="P202" s="11"/>
      <c r="Q202" s="11"/>
      <c r="R202" s="11"/>
      <c r="S202" s="11"/>
      <c r="T202" s="11"/>
      <c r="U202" s="11"/>
      <c r="V202" s="11" t="s">
        <v>1296</v>
      </c>
      <c r="W202" s="11">
        <f t="shared" si="5"/>
        <v>12</v>
      </c>
      <c r="X202" s="16">
        <v>12</v>
      </c>
      <c r="Y202" s="11"/>
      <c r="Z202" s="11"/>
      <c r="AA202" s="11">
        <v>1</v>
      </c>
      <c r="AB202" s="11">
        <v>63</v>
      </c>
      <c r="AC202" s="11">
        <v>152</v>
      </c>
      <c r="AD202" s="11">
        <v>10</v>
      </c>
      <c r="AE202" s="11">
        <v>43</v>
      </c>
      <c r="AF202" s="14" t="s">
        <v>1297</v>
      </c>
      <c r="AG202" s="14" t="s">
        <v>1298</v>
      </c>
      <c r="AH202" s="1" t="s">
        <v>548</v>
      </c>
      <c r="AI202" s="1" t="s">
        <v>1299</v>
      </c>
    </row>
    <row r="203" s="5" customFormat="1" ht="110.25" spans="1:35">
      <c r="A203" s="11">
        <v>196</v>
      </c>
      <c r="B203" s="11" t="s">
        <v>43</v>
      </c>
      <c r="C203" s="11" t="s">
        <v>44</v>
      </c>
      <c r="D203" s="11" t="s">
        <v>197</v>
      </c>
      <c r="E203" s="11" t="s">
        <v>1300</v>
      </c>
      <c r="F203" s="11" t="s">
        <v>1301</v>
      </c>
      <c r="G203" s="11" t="s">
        <v>234</v>
      </c>
      <c r="H203" s="11" t="s">
        <v>1302</v>
      </c>
      <c r="I203" s="14" t="s">
        <v>1303</v>
      </c>
      <c r="J203" s="11" t="s">
        <v>50</v>
      </c>
      <c r="K203" s="11" t="s">
        <v>78</v>
      </c>
      <c r="L203" s="11" t="s">
        <v>79</v>
      </c>
      <c r="M203" s="15" t="s">
        <v>199</v>
      </c>
      <c r="N203" s="11" t="s">
        <v>200</v>
      </c>
      <c r="O203" s="11">
        <v>1</v>
      </c>
      <c r="P203" s="11"/>
      <c r="Q203" s="11"/>
      <c r="R203" s="11"/>
      <c r="S203" s="11"/>
      <c r="T203" s="11"/>
      <c r="U203" s="11"/>
      <c r="V203" s="11" t="s">
        <v>1304</v>
      </c>
      <c r="W203" s="11">
        <f t="shared" si="5"/>
        <v>20</v>
      </c>
      <c r="X203" s="16">
        <v>20</v>
      </c>
      <c r="Y203" s="11"/>
      <c r="Z203" s="11"/>
      <c r="AA203" s="11">
        <v>1</v>
      </c>
      <c r="AB203" s="11">
        <v>67</v>
      </c>
      <c r="AC203" s="11">
        <v>223</v>
      </c>
      <c r="AD203" s="11">
        <v>29</v>
      </c>
      <c r="AE203" s="11">
        <v>78</v>
      </c>
      <c r="AF203" s="14" t="s">
        <v>1305</v>
      </c>
      <c r="AG203" s="14" t="s">
        <v>1306</v>
      </c>
      <c r="AH203" s="1" t="s">
        <v>548</v>
      </c>
      <c r="AI203" s="1" t="s">
        <v>1307</v>
      </c>
    </row>
    <row r="204" s="5" customFormat="1" ht="110.25" spans="1:35">
      <c r="A204" s="11">
        <v>197</v>
      </c>
      <c r="B204" s="11" t="s">
        <v>43</v>
      </c>
      <c r="C204" s="11" t="s">
        <v>44</v>
      </c>
      <c r="D204" s="11" t="s">
        <v>197</v>
      </c>
      <c r="E204" s="11" t="s">
        <v>1308</v>
      </c>
      <c r="F204" s="11" t="s">
        <v>1309</v>
      </c>
      <c r="G204" s="11" t="s">
        <v>234</v>
      </c>
      <c r="H204" s="11" t="s">
        <v>1310</v>
      </c>
      <c r="I204" s="14" t="s">
        <v>1311</v>
      </c>
      <c r="J204" s="11" t="s">
        <v>50</v>
      </c>
      <c r="K204" s="11" t="s">
        <v>78</v>
      </c>
      <c r="L204" s="11" t="s">
        <v>52</v>
      </c>
      <c r="M204" s="15" t="s">
        <v>199</v>
      </c>
      <c r="N204" s="11" t="s">
        <v>200</v>
      </c>
      <c r="O204" s="11">
        <v>1</v>
      </c>
      <c r="P204" s="11"/>
      <c r="Q204" s="11"/>
      <c r="R204" s="11"/>
      <c r="S204" s="11"/>
      <c r="T204" s="11"/>
      <c r="U204" s="11"/>
      <c r="V204" s="11" t="s">
        <v>1312</v>
      </c>
      <c r="W204" s="11">
        <f t="shared" si="5"/>
        <v>3.6</v>
      </c>
      <c r="X204" s="16">
        <v>3.6</v>
      </c>
      <c r="Y204" s="11"/>
      <c r="Z204" s="11">
        <v>1</v>
      </c>
      <c r="AA204" s="11">
        <v>0</v>
      </c>
      <c r="AB204" s="11">
        <v>727</v>
      </c>
      <c r="AC204" s="11">
        <v>2441</v>
      </c>
      <c r="AD204" s="11">
        <v>18</v>
      </c>
      <c r="AE204" s="11">
        <v>52</v>
      </c>
      <c r="AF204" s="14" t="s">
        <v>1313</v>
      </c>
      <c r="AG204" s="14" t="s">
        <v>1314</v>
      </c>
      <c r="AH204" s="1" t="s">
        <v>539</v>
      </c>
      <c r="AI204" s="1" t="s">
        <v>1315</v>
      </c>
    </row>
    <row r="205" s="5" customFormat="1" ht="110.25" spans="1:35">
      <c r="A205" s="11">
        <v>198</v>
      </c>
      <c r="B205" s="11" t="s">
        <v>43</v>
      </c>
      <c r="C205" s="11" t="s">
        <v>44</v>
      </c>
      <c r="D205" s="11" t="s">
        <v>197</v>
      </c>
      <c r="E205" s="11" t="s">
        <v>1308</v>
      </c>
      <c r="F205" s="11" t="s">
        <v>1316</v>
      </c>
      <c r="G205" s="11" t="s">
        <v>234</v>
      </c>
      <c r="H205" s="11" t="s">
        <v>1317</v>
      </c>
      <c r="I205" s="14" t="s">
        <v>1318</v>
      </c>
      <c r="J205" s="11" t="s">
        <v>50</v>
      </c>
      <c r="K205" s="11" t="s">
        <v>78</v>
      </c>
      <c r="L205" s="11" t="s">
        <v>79</v>
      </c>
      <c r="M205" s="15" t="s">
        <v>199</v>
      </c>
      <c r="N205" s="11" t="s">
        <v>200</v>
      </c>
      <c r="O205" s="11">
        <v>1</v>
      </c>
      <c r="P205" s="11">
        <v>0.3</v>
      </c>
      <c r="Q205" s="11"/>
      <c r="R205" s="11"/>
      <c r="S205" s="11"/>
      <c r="T205" s="11"/>
      <c r="U205" s="11"/>
      <c r="V205" s="11"/>
      <c r="W205" s="11">
        <f t="shared" si="5"/>
        <v>20</v>
      </c>
      <c r="X205" s="16">
        <v>20</v>
      </c>
      <c r="Y205" s="11"/>
      <c r="Z205" s="11">
        <v>0</v>
      </c>
      <c r="AA205" s="11">
        <v>0</v>
      </c>
      <c r="AB205" s="11">
        <v>92</v>
      </c>
      <c r="AC205" s="11">
        <v>402</v>
      </c>
      <c r="AD205" s="11">
        <v>11</v>
      </c>
      <c r="AE205" s="11">
        <v>31</v>
      </c>
      <c r="AF205" s="14" t="s">
        <v>1319</v>
      </c>
      <c r="AG205" s="14" t="s">
        <v>1320</v>
      </c>
      <c r="AH205" s="1" t="s">
        <v>539</v>
      </c>
      <c r="AI205" s="1" t="s">
        <v>1321</v>
      </c>
    </row>
    <row r="206" s="5" customFormat="1" ht="110.25" spans="1:35">
      <c r="A206" s="11">
        <v>199</v>
      </c>
      <c r="B206" s="11" t="s">
        <v>43</v>
      </c>
      <c r="C206" s="11" t="s">
        <v>44</v>
      </c>
      <c r="D206" s="11" t="s">
        <v>197</v>
      </c>
      <c r="E206" s="11" t="s">
        <v>1322</v>
      </c>
      <c r="F206" s="11" t="s">
        <v>1323</v>
      </c>
      <c r="G206" s="11" t="s">
        <v>234</v>
      </c>
      <c r="H206" s="11" t="s">
        <v>1324</v>
      </c>
      <c r="I206" s="14" t="s">
        <v>1325</v>
      </c>
      <c r="J206" s="11" t="s">
        <v>50</v>
      </c>
      <c r="K206" s="11" t="s">
        <v>78</v>
      </c>
      <c r="L206" s="11" t="s">
        <v>79</v>
      </c>
      <c r="M206" s="15" t="s">
        <v>199</v>
      </c>
      <c r="N206" s="11" t="s">
        <v>200</v>
      </c>
      <c r="O206" s="11">
        <v>1</v>
      </c>
      <c r="P206" s="11">
        <v>1</v>
      </c>
      <c r="Q206" s="11"/>
      <c r="R206" s="11"/>
      <c r="S206" s="11"/>
      <c r="T206" s="11"/>
      <c r="U206" s="11"/>
      <c r="V206" s="11"/>
      <c r="W206" s="11">
        <f t="shared" si="5"/>
        <v>30</v>
      </c>
      <c r="X206" s="16">
        <v>30</v>
      </c>
      <c r="Y206" s="11"/>
      <c r="Z206" s="11">
        <v>1</v>
      </c>
      <c r="AA206" s="11"/>
      <c r="AB206" s="11">
        <v>174</v>
      </c>
      <c r="AC206" s="11">
        <v>865</v>
      </c>
      <c r="AD206" s="11">
        <v>4</v>
      </c>
      <c r="AE206" s="11">
        <v>10</v>
      </c>
      <c r="AF206" s="14" t="s">
        <v>1326</v>
      </c>
      <c r="AG206" s="14" t="s">
        <v>1327</v>
      </c>
      <c r="AH206" s="1" t="s">
        <v>548</v>
      </c>
      <c r="AI206" s="1" t="s">
        <v>1328</v>
      </c>
    </row>
    <row r="207" s="5" customFormat="1" ht="126" spans="1:35">
      <c r="A207" s="11">
        <v>200</v>
      </c>
      <c r="B207" s="11" t="s">
        <v>43</v>
      </c>
      <c r="C207" s="11" t="s">
        <v>44</v>
      </c>
      <c r="D207" s="11" t="s">
        <v>197</v>
      </c>
      <c r="E207" s="11" t="s">
        <v>1300</v>
      </c>
      <c r="F207" s="11" t="s">
        <v>1329</v>
      </c>
      <c r="G207" s="11" t="s">
        <v>234</v>
      </c>
      <c r="H207" s="11" t="s">
        <v>1330</v>
      </c>
      <c r="I207" s="14" t="s">
        <v>1331</v>
      </c>
      <c r="J207" s="11" t="s">
        <v>50</v>
      </c>
      <c r="K207" s="11" t="s">
        <v>78</v>
      </c>
      <c r="L207" s="11" t="s">
        <v>79</v>
      </c>
      <c r="M207" s="15" t="s">
        <v>199</v>
      </c>
      <c r="N207" s="11" t="s">
        <v>200</v>
      </c>
      <c r="O207" s="11">
        <v>1</v>
      </c>
      <c r="P207" s="11">
        <v>0.349</v>
      </c>
      <c r="Q207" s="11"/>
      <c r="R207" s="11"/>
      <c r="S207" s="11"/>
      <c r="T207" s="11"/>
      <c r="U207" s="11"/>
      <c r="V207" s="11" t="s">
        <v>1332</v>
      </c>
      <c r="W207" s="11">
        <f t="shared" si="5"/>
        <v>47.2279</v>
      </c>
      <c r="X207" s="16">
        <v>47.2279</v>
      </c>
      <c r="Y207" s="11"/>
      <c r="Z207" s="11">
        <v>0</v>
      </c>
      <c r="AA207" s="11">
        <v>1</v>
      </c>
      <c r="AB207" s="11">
        <v>57</v>
      </c>
      <c r="AC207" s="11">
        <v>229</v>
      </c>
      <c r="AD207" s="11">
        <v>10</v>
      </c>
      <c r="AE207" s="11">
        <v>28</v>
      </c>
      <c r="AF207" s="14" t="s">
        <v>1333</v>
      </c>
      <c r="AG207" s="14" t="s">
        <v>1334</v>
      </c>
      <c r="AH207" s="1" t="s">
        <v>607</v>
      </c>
      <c r="AI207" s="1" t="s">
        <v>1335</v>
      </c>
    </row>
    <row r="208" s="5" customFormat="1" ht="94.5" spans="1:35">
      <c r="A208" s="11">
        <v>201</v>
      </c>
      <c r="B208" s="11" t="s">
        <v>43</v>
      </c>
      <c r="C208" s="11" t="s">
        <v>44</v>
      </c>
      <c r="D208" s="11" t="s">
        <v>197</v>
      </c>
      <c r="E208" s="11" t="s">
        <v>1336</v>
      </c>
      <c r="F208" s="11" t="s">
        <v>1337</v>
      </c>
      <c r="G208" s="11" t="s">
        <v>234</v>
      </c>
      <c r="H208" s="11" t="s">
        <v>1338</v>
      </c>
      <c r="I208" s="14" t="s">
        <v>1339</v>
      </c>
      <c r="J208" s="11" t="s">
        <v>50</v>
      </c>
      <c r="K208" s="11" t="s">
        <v>78</v>
      </c>
      <c r="L208" s="11" t="s">
        <v>79</v>
      </c>
      <c r="M208" s="15" t="s">
        <v>199</v>
      </c>
      <c r="N208" s="11" t="s">
        <v>200</v>
      </c>
      <c r="O208" s="11">
        <v>1</v>
      </c>
      <c r="P208" s="11">
        <v>1</v>
      </c>
      <c r="Q208" s="11"/>
      <c r="R208" s="11"/>
      <c r="S208" s="11"/>
      <c r="T208" s="11"/>
      <c r="U208" s="11"/>
      <c r="V208" s="11"/>
      <c r="W208" s="11">
        <f t="shared" si="5"/>
        <v>50</v>
      </c>
      <c r="X208" s="16">
        <v>50</v>
      </c>
      <c r="Y208" s="11"/>
      <c r="Z208" s="11">
        <v>0</v>
      </c>
      <c r="AA208" s="11">
        <v>0</v>
      </c>
      <c r="AB208" s="11">
        <v>68</v>
      </c>
      <c r="AC208" s="11">
        <v>220</v>
      </c>
      <c r="AD208" s="11">
        <v>32</v>
      </c>
      <c r="AE208" s="11">
        <v>102</v>
      </c>
      <c r="AF208" s="14" t="s">
        <v>1340</v>
      </c>
      <c r="AG208" s="14" t="s">
        <v>1341</v>
      </c>
      <c r="AH208" s="1" t="s">
        <v>539</v>
      </c>
      <c r="AI208" s="1" t="s">
        <v>1342</v>
      </c>
    </row>
    <row r="209" s="5" customFormat="1" ht="110.25" spans="1:35">
      <c r="A209" s="11">
        <v>202</v>
      </c>
      <c r="B209" s="11" t="s">
        <v>43</v>
      </c>
      <c r="C209" s="11" t="s">
        <v>44</v>
      </c>
      <c r="D209" s="11" t="s">
        <v>197</v>
      </c>
      <c r="E209" s="11" t="s">
        <v>1322</v>
      </c>
      <c r="F209" s="11" t="s">
        <v>1343</v>
      </c>
      <c r="G209" s="11" t="s">
        <v>234</v>
      </c>
      <c r="H209" s="11" t="s">
        <v>1344</v>
      </c>
      <c r="I209" s="14" t="s">
        <v>1345</v>
      </c>
      <c r="J209" s="11" t="s">
        <v>50</v>
      </c>
      <c r="K209" s="11" t="s">
        <v>78</v>
      </c>
      <c r="L209" s="11" t="s">
        <v>79</v>
      </c>
      <c r="M209" s="15" t="s">
        <v>199</v>
      </c>
      <c r="N209" s="11" t="s">
        <v>200</v>
      </c>
      <c r="O209" s="11">
        <v>1</v>
      </c>
      <c r="P209" s="11">
        <v>0.7</v>
      </c>
      <c r="Q209" s="11"/>
      <c r="R209" s="11"/>
      <c r="S209" s="11"/>
      <c r="T209" s="11"/>
      <c r="U209" s="11"/>
      <c r="V209" s="11"/>
      <c r="W209" s="11">
        <f t="shared" si="5"/>
        <v>20</v>
      </c>
      <c r="X209" s="16">
        <v>20</v>
      </c>
      <c r="Y209" s="11"/>
      <c r="Z209" s="11">
        <v>1</v>
      </c>
      <c r="AA209" s="11"/>
      <c r="AB209" s="11">
        <v>82</v>
      </c>
      <c r="AC209" s="11">
        <v>346</v>
      </c>
      <c r="AD209" s="11">
        <v>6</v>
      </c>
      <c r="AE209" s="11">
        <v>15</v>
      </c>
      <c r="AF209" s="14" t="s">
        <v>1346</v>
      </c>
      <c r="AG209" s="14" t="s">
        <v>1347</v>
      </c>
      <c r="AH209" s="1" t="s">
        <v>539</v>
      </c>
      <c r="AI209" s="1" t="s">
        <v>1348</v>
      </c>
    </row>
    <row r="210" s="5" customFormat="1" ht="110.25" spans="1:35">
      <c r="A210" s="11">
        <v>203</v>
      </c>
      <c r="B210" s="11" t="s">
        <v>43</v>
      </c>
      <c r="C210" s="11" t="s">
        <v>44</v>
      </c>
      <c r="D210" s="11" t="s">
        <v>72</v>
      </c>
      <c r="E210" s="11" t="s">
        <v>73</v>
      </c>
      <c r="F210" s="11" t="s">
        <v>74</v>
      </c>
      <c r="G210" s="11" t="s">
        <v>234</v>
      </c>
      <c r="H210" s="11" t="s">
        <v>1349</v>
      </c>
      <c r="I210" s="14" t="s">
        <v>1350</v>
      </c>
      <c r="J210" s="11" t="s">
        <v>50</v>
      </c>
      <c r="K210" s="11" t="s">
        <v>78</v>
      </c>
      <c r="L210" s="11" t="s">
        <v>79</v>
      </c>
      <c r="M210" s="15" t="s">
        <v>80</v>
      </c>
      <c r="N210" s="11" t="s">
        <v>81</v>
      </c>
      <c r="O210" s="11">
        <v>1</v>
      </c>
      <c r="P210" s="11">
        <v>0.6</v>
      </c>
      <c r="Q210" s="11"/>
      <c r="R210" s="11"/>
      <c r="S210" s="11"/>
      <c r="T210" s="11"/>
      <c r="U210" s="11"/>
      <c r="V210" s="11"/>
      <c r="W210" s="11">
        <f t="shared" si="5"/>
        <v>27</v>
      </c>
      <c r="X210" s="16">
        <v>27</v>
      </c>
      <c r="Y210" s="11"/>
      <c r="Z210" s="11">
        <v>1</v>
      </c>
      <c r="AA210" s="11"/>
      <c r="AB210" s="11">
        <v>73</v>
      </c>
      <c r="AC210" s="11">
        <v>315</v>
      </c>
      <c r="AD210" s="11">
        <v>4</v>
      </c>
      <c r="AE210" s="11">
        <v>19</v>
      </c>
      <c r="AF210" s="14" t="s">
        <v>1351</v>
      </c>
      <c r="AG210" s="14" t="s">
        <v>1352</v>
      </c>
      <c r="AH210" s="1" t="s">
        <v>1353</v>
      </c>
      <c r="AI210" s="1" t="s">
        <v>1354</v>
      </c>
    </row>
    <row r="211" s="5" customFormat="1" ht="94.5" spans="1:35">
      <c r="A211" s="11">
        <v>204</v>
      </c>
      <c r="B211" s="11" t="s">
        <v>43</v>
      </c>
      <c r="C211" s="11" t="s">
        <v>44</v>
      </c>
      <c r="D211" s="11" t="s">
        <v>72</v>
      </c>
      <c r="E211" s="11" t="s">
        <v>1355</v>
      </c>
      <c r="F211" s="11" t="s">
        <v>1356</v>
      </c>
      <c r="G211" s="11" t="s">
        <v>234</v>
      </c>
      <c r="H211" s="11" t="s">
        <v>1357</v>
      </c>
      <c r="I211" s="14" t="s">
        <v>1358</v>
      </c>
      <c r="J211" s="11" t="s">
        <v>50</v>
      </c>
      <c r="K211" s="11" t="s">
        <v>78</v>
      </c>
      <c r="L211" s="11" t="s">
        <v>52</v>
      </c>
      <c r="M211" s="15" t="s">
        <v>80</v>
      </c>
      <c r="N211" s="11" t="s">
        <v>81</v>
      </c>
      <c r="O211" s="11">
        <v>1</v>
      </c>
      <c r="P211" s="11">
        <v>0.4</v>
      </c>
      <c r="Q211" s="11"/>
      <c r="R211" s="11"/>
      <c r="S211" s="11"/>
      <c r="T211" s="11"/>
      <c r="U211" s="11"/>
      <c r="V211" s="11"/>
      <c r="W211" s="11">
        <f t="shared" si="5"/>
        <v>20</v>
      </c>
      <c r="X211" s="16">
        <v>20</v>
      </c>
      <c r="Y211" s="11"/>
      <c r="Z211" s="11">
        <v>1</v>
      </c>
      <c r="AA211" s="11"/>
      <c r="AB211" s="11" t="s">
        <v>1359</v>
      </c>
      <c r="AC211" s="11" t="s">
        <v>1360</v>
      </c>
      <c r="AD211" s="11" t="s">
        <v>1361</v>
      </c>
      <c r="AE211" s="11" t="s">
        <v>1362</v>
      </c>
      <c r="AF211" s="14" t="s">
        <v>1363</v>
      </c>
      <c r="AG211" s="14" t="s">
        <v>588</v>
      </c>
      <c r="AH211" s="1" t="s">
        <v>1364</v>
      </c>
      <c r="AI211" s="1" t="s">
        <v>1365</v>
      </c>
    </row>
    <row r="212" s="5" customFormat="1" ht="110.25" spans="1:35">
      <c r="A212" s="11">
        <v>205</v>
      </c>
      <c r="B212" s="11" t="s">
        <v>43</v>
      </c>
      <c r="C212" s="11" t="s">
        <v>44</v>
      </c>
      <c r="D212" s="11" t="s">
        <v>72</v>
      </c>
      <c r="E212" s="11" t="s">
        <v>1355</v>
      </c>
      <c r="F212" s="11" t="s">
        <v>1366</v>
      </c>
      <c r="G212" s="11" t="s">
        <v>234</v>
      </c>
      <c r="H212" s="11" t="s">
        <v>1367</v>
      </c>
      <c r="I212" s="14" t="s">
        <v>1368</v>
      </c>
      <c r="J212" s="11" t="s">
        <v>50</v>
      </c>
      <c r="K212" s="11" t="s">
        <v>807</v>
      </c>
      <c r="L212" s="11" t="s">
        <v>52</v>
      </c>
      <c r="M212" s="15" t="s">
        <v>52</v>
      </c>
      <c r="N212" s="11" t="s">
        <v>53</v>
      </c>
      <c r="O212" s="11">
        <v>1</v>
      </c>
      <c r="P212" s="11"/>
      <c r="Q212" s="11"/>
      <c r="R212" s="11"/>
      <c r="S212" s="11"/>
      <c r="T212" s="11"/>
      <c r="U212" s="11"/>
      <c r="V212" s="11" t="s">
        <v>1369</v>
      </c>
      <c r="W212" s="11">
        <f t="shared" si="5"/>
        <v>7.145956</v>
      </c>
      <c r="X212" s="16">
        <v>7.145956</v>
      </c>
      <c r="Y212" s="11"/>
      <c r="Z212" s="11">
        <v>1</v>
      </c>
      <c r="AA212" s="11"/>
      <c r="AB212" s="11">
        <v>163</v>
      </c>
      <c r="AC212" s="11">
        <v>815</v>
      </c>
      <c r="AD212" s="11">
        <v>8</v>
      </c>
      <c r="AE212" s="11">
        <v>23</v>
      </c>
      <c r="AF212" s="14" t="s">
        <v>1370</v>
      </c>
      <c r="AG212" s="14" t="s">
        <v>1371</v>
      </c>
      <c r="AH212" s="1">
        <v>3</v>
      </c>
      <c r="AI212" s="1" t="s">
        <v>1372</v>
      </c>
    </row>
    <row r="213" s="5" customFormat="1" ht="110.25" spans="1:35">
      <c r="A213" s="11">
        <v>206</v>
      </c>
      <c r="B213" s="11" t="s">
        <v>43</v>
      </c>
      <c r="C213" s="11" t="s">
        <v>44</v>
      </c>
      <c r="D213" s="11" t="s">
        <v>72</v>
      </c>
      <c r="E213" s="11" t="s">
        <v>1373</v>
      </c>
      <c r="F213" s="11" t="s">
        <v>1374</v>
      </c>
      <c r="G213" s="11" t="s">
        <v>234</v>
      </c>
      <c r="H213" s="11" t="s">
        <v>1375</v>
      </c>
      <c r="I213" s="14" t="s">
        <v>1376</v>
      </c>
      <c r="J213" s="11" t="s">
        <v>50</v>
      </c>
      <c r="K213" s="11" t="s">
        <v>78</v>
      </c>
      <c r="L213" s="11" t="s">
        <v>79</v>
      </c>
      <c r="M213" s="15" t="s">
        <v>80</v>
      </c>
      <c r="N213" s="11" t="s">
        <v>81</v>
      </c>
      <c r="O213" s="11">
        <v>1</v>
      </c>
      <c r="P213" s="11">
        <v>1</v>
      </c>
      <c r="Q213" s="11"/>
      <c r="R213" s="11"/>
      <c r="S213" s="11"/>
      <c r="T213" s="11"/>
      <c r="U213" s="11"/>
      <c r="V213" s="11"/>
      <c r="W213" s="11">
        <f t="shared" si="5"/>
        <v>55</v>
      </c>
      <c r="X213" s="16">
        <v>55</v>
      </c>
      <c r="Y213" s="11"/>
      <c r="Z213" s="11">
        <v>1</v>
      </c>
      <c r="AA213" s="11"/>
      <c r="AB213" s="11">
        <v>123</v>
      </c>
      <c r="AC213" s="11">
        <v>536</v>
      </c>
      <c r="AD213" s="11">
        <v>9</v>
      </c>
      <c r="AE213" s="11">
        <v>26</v>
      </c>
      <c r="AF213" s="14" t="s">
        <v>1377</v>
      </c>
      <c r="AG213" s="14" t="s">
        <v>1378</v>
      </c>
      <c r="AH213" s="1" t="s">
        <v>1353</v>
      </c>
      <c r="AI213" s="1" t="s">
        <v>1379</v>
      </c>
    </row>
    <row r="214" s="5" customFormat="1" ht="110.25" spans="1:35">
      <c r="A214" s="11">
        <v>207</v>
      </c>
      <c r="B214" s="11" t="s">
        <v>43</v>
      </c>
      <c r="C214" s="11" t="s">
        <v>44</v>
      </c>
      <c r="D214" s="11" t="s">
        <v>72</v>
      </c>
      <c r="E214" s="11" t="s">
        <v>1380</v>
      </c>
      <c r="F214" s="11" t="s">
        <v>1381</v>
      </c>
      <c r="G214" s="11" t="s">
        <v>234</v>
      </c>
      <c r="H214" s="11" t="s">
        <v>1382</v>
      </c>
      <c r="I214" s="14" t="s">
        <v>1383</v>
      </c>
      <c r="J214" s="11" t="s">
        <v>50</v>
      </c>
      <c r="K214" s="11" t="s">
        <v>78</v>
      </c>
      <c r="L214" s="11" t="s">
        <v>79</v>
      </c>
      <c r="M214" s="15" t="s">
        <v>80</v>
      </c>
      <c r="N214" s="11" t="s">
        <v>81</v>
      </c>
      <c r="O214" s="11">
        <v>1</v>
      </c>
      <c r="P214" s="11">
        <v>0.25</v>
      </c>
      <c r="Q214" s="11"/>
      <c r="R214" s="11"/>
      <c r="S214" s="11"/>
      <c r="T214" s="11"/>
      <c r="U214" s="11"/>
      <c r="V214" s="11"/>
      <c r="W214" s="11">
        <f t="shared" si="5"/>
        <v>12.5</v>
      </c>
      <c r="X214" s="16">
        <v>12.5</v>
      </c>
      <c r="Y214" s="11"/>
      <c r="Z214" s="11">
        <v>1</v>
      </c>
      <c r="AA214" s="11"/>
      <c r="AB214" s="11">
        <v>135</v>
      </c>
      <c r="AC214" s="11">
        <v>506</v>
      </c>
      <c r="AD214" s="11">
        <v>4</v>
      </c>
      <c r="AE214" s="11">
        <v>12</v>
      </c>
      <c r="AF214" s="14" t="s">
        <v>1384</v>
      </c>
      <c r="AG214" s="14" t="s">
        <v>1385</v>
      </c>
      <c r="AH214" s="1" t="s">
        <v>1386</v>
      </c>
      <c r="AI214" s="1" t="s">
        <v>1387</v>
      </c>
    </row>
    <row r="215" s="5" customFormat="1" ht="94.5" spans="1:35">
      <c r="A215" s="11">
        <v>208</v>
      </c>
      <c r="B215" s="11" t="s">
        <v>43</v>
      </c>
      <c r="C215" s="11" t="s">
        <v>44</v>
      </c>
      <c r="D215" s="11" t="s">
        <v>72</v>
      </c>
      <c r="E215" s="11" t="s">
        <v>1380</v>
      </c>
      <c r="F215" s="11" t="s">
        <v>1388</v>
      </c>
      <c r="G215" s="11" t="s">
        <v>234</v>
      </c>
      <c r="H215" s="11" t="s">
        <v>1389</v>
      </c>
      <c r="I215" s="14" t="s">
        <v>1390</v>
      </c>
      <c r="J215" s="11" t="s">
        <v>50</v>
      </c>
      <c r="K215" s="11" t="s">
        <v>78</v>
      </c>
      <c r="L215" s="11" t="s">
        <v>52</v>
      </c>
      <c r="M215" s="15" t="s">
        <v>80</v>
      </c>
      <c r="N215" s="11" t="s">
        <v>81</v>
      </c>
      <c r="O215" s="11">
        <v>1</v>
      </c>
      <c r="P215" s="11">
        <v>0.7</v>
      </c>
      <c r="Q215" s="11"/>
      <c r="R215" s="11"/>
      <c r="S215" s="11"/>
      <c r="T215" s="11"/>
      <c r="U215" s="11"/>
      <c r="V215" s="11">
        <v>0</v>
      </c>
      <c r="W215" s="11">
        <f t="shared" si="5"/>
        <v>35</v>
      </c>
      <c r="X215" s="16">
        <v>35</v>
      </c>
      <c r="Y215" s="11"/>
      <c r="Z215" s="11">
        <v>1</v>
      </c>
      <c r="AA215" s="11"/>
      <c r="AB215" s="11">
        <v>180</v>
      </c>
      <c r="AC215" s="11">
        <v>1200</v>
      </c>
      <c r="AD215" s="11">
        <v>6</v>
      </c>
      <c r="AE215" s="11">
        <v>18</v>
      </c>
      <c r="AF215" s="14" t="s">
        <v>1391</v>
      </c>
      <c r="AG215" s="14" t="s">
        <v>588</v>
      </c>
      <c r="AH215" s="1" t="s">
        <v>1364</v>
      </c>
      <c r="AI215" s="1" t="s">
        <v>1392</v>
      </c>
    </row>
    <row r="216" s="5" customFormat="1" ht="110.25" spans="1:35">
      <c r="A216" s="11">
        <v>209</v>
      </c>
      <c r="B216" s="11" t="s">
        <v>43</v>
      </c>
      <c r="C216" s="11" t="s">
        <v>44</v>
      </c>
      <c r="D216" s="11" t="s">
        <v>72</v>
      </c>
      <c r="E216" s="11" t="s">
        <v>1355</v>
      </c>
      <c r="F216" s="11" t="s">
        <v>1356</v>
      </c>
      <c r="G216" s="11" t="s">
        <v>234</v>
      </c>
      <c r="H216" s="11" t="s">
        <v>1393</v>
      </c>
      <c r="I216" s="14" t="s">
        <v>1394</v>
      </c>
      <c r="J216" s="11" t="s">
        <v>50</v>
      </c>
      <c r="K216" s="11" t="s">
        <v>78</v>
      </c>
      <c r="L216" s="11" t="s">
        <v>79</v>
      </c>
      <c r="M216" s="15" t="s">
        <v>80</v>
      </c>
      <c r="N216" s="11" t="s">
        <v>81</v>
      </c>
      <c r="O216" s="11">
        <v>1</v>
      </c>
      <c r="P216" s="11"/>
      <c r="Q216" s="11"/>
      <c r="R216" s="11"/>
      <c r="S216" s="11"/>
      <c r="T216" s="11"/>
      <c r="U216" s="11"/>
      <c r="V216" s="11" t="s">
        <v>370</v>
      </c>
      <c r="W216" s="11">
        <f t="shared" si="5"/>
        <v>30</v>
      </c>
      <c r="X216" s="16">
        <v>30</v>
      </c>
      <c r="Y216" s="11"/>
      <c r="Z216" s="11">
        <v>1</v>
      </c>
      <c r="AA216" s="11"/>
      <c r="AB216" s="11">
        <v>120</v>
      </c>
      <c r="AC216" s="11">
        <v>460</v>
      </c>
      <c r="AD216" s="11">
        <v>6</v>
      </c>
      <c r="AE216" s="11">
        <v>19</v>
      </c>
      <c r="AF216" s="14" t="s">
        <v>1395</v>
      </c>
      <c r="AG216" s="14" t="s">
        <v>1396</v>
      </c>
      <c r="AH216" s="1" t="s">
        <v>1386</v>
      </c>
      <c r="AI216" s="1" t="s">
        <v>1397</v>
      </c>
    </row>
    <row r="217" s="5" customFormat="1" ht="110.25" spans="1:35">
      <c r="A217" s="11">
        <v>210</v>
      </c>
      <c r="B217" s="11" t="s">
        <v>43</v>
      </c>
      <c r="C217" s="11" t="s">
        <v>44</v>
      </c>
      <c r="D217" s="11" t="s">
        <v>72</v>
      </c>
      <c r="E217" s="11" t="s">
        <v>1398</v>
      </c>
      <c r="F217" s="11" t="s">
        <v>1399</v>
      </c>
      <c r="G217" s="11" t="s">
        <v>234</v>
      </c>
      <c r="H217" s="11" t="s">
        <v>1400</v>
      </c>
      <c r="I217" s="14" t="s">
        <v>1401</v>
      </c>
      <c r="J217" s="11" t="s">
        <v>50</v>
      </c>
      <c r="K217" s="11" t="s">
        <v>78</v>
      </c>
      <c r="L217" s="11" t="s">
        <v>79</v>
      </c>
      <c r="M217" s="15" t="s">
        <v>80</v>
      </c>
      <c r="N217" s="11" t="s">
        <v>81</v>
      </c>
      <c r="O217" s="11">
        <v>1</v>
      </c>
      <c r="P217" s="11">
        <v>0.3</v>
      </c>
      <c r="Q217" s="11"/>
      <c r="R217" s="11"/>
      <c r="S217" s="11"/>
      <c r="T217" s="11"/>
      <c r="U217" s="11"/>
      <c r="V217" s="11"/>
      <c r="W217" s="11">
        <f t="shared" si="5"/>
        <v>15</v>
      </c>
      <c r="X217" s="16">
        <v>15</v>
      </c>
      <c r="Y217" s="11"/>
      <c r="Z217" s="11">
        <v>1</v>
      </c>
      <c r="AA217" s="11"/>
      <c r="AB217" s="11">
        <v>200</v>
      </c>
      <c r="AC217" s="11">
        <v>820</v>
      </c>
      <c r="AD217" s="11">
        <v>5</v>
      </c>
      <c r="AE217" s="11">
        <v>12</v>
      </c>
      <c r="AF217" s="14" t="s">
        <v>1402</v>
      </c>
      <c r="AG217" s="14" t="s">
        <v>1403</v>
      </c>
      <c r="AH217" s="1" t="s">
        <v>1386</v>
      </c>
      <c r="AI217" s="1" t="s">
        <v>1404</v>
      </c>
    </row>
    <row r="218" s="5" customFormat="1" ht="110.25" spans="1:35">
      <c r="A218" s="11">
        <v>211</v>
      </c>
      <c r="B218" s="11" t="s">
        <v>43</v>
      </c>
      <c r="C218" s="11" t="s">
        <v>44</v>
      </c>
      <c r="D218" s="11" t="s">
        <v>72</v>
      </c>
      <c r="E218" s="11" t="s">
        <v>1405</v>
      </c>
      <c r="F218" s="11" t="s">
        <v>1406</v>
      </c>
      <c r="G218" s="11" t="s">
        <v>234</v>
      </c>
      <c r="H218" s="11" t="s">
        <v>1407</v>
      </c>
      <c r="I218" s="14" t="s">
        <v>1408</v>
      </c>
      <c r="J218" s="11" t="s">
        <v>50</v>
      </c>
      <c r="K218" s="11" t="s">
        <v>78</v>
      </c>
      <c r="L218" s="11" t="s">
        <v>79</v>
      </c>
      <c r="M218" s="15" t="s">
        <v>80</v>
      </c>
      <c r="N218" s="11" t="s">
        <v>81</v>
      </c>
      <c r="O218" s="11">
        <v>1</v>
      </c>
      <c r="P218" s="11">
        <v>0.12</v>
      </c>
      <c r="Q218" s="11"/>
      <c r="R218" s="11"/>
      <c r="S218" s="11"/>
      <c r="T218" s="11"/>
      <c r="U218" s="11"/>
      <c r="V218" s="11"/>
      <c r="W218" s="11">
        <f t="shared" si="5"/>
        <v>52</v>
      </c>
      <c r="X218" s="16">
        <v>52</v>
      </c>
      <c r="Y218" s="11"/>
      <c r="Z218" s="11">
        <v>1</v>
      </c>
      <c r="AA218" s="11"/>
      <c r="AB218" s="11">
        <v>178</v>
      </c>
      <c r="AC218" s="11">
        <v>862</v>
      </c>
      <c r="AD218" s="11">
        <v>2</v>
      </c>
      <c r="AE218" s="11">
        <v>6</v>
      </c>
      <c r="AF218" s="14" t="s">
        <v>1409</v>
      </c>
      <c r="AG218" s="14" t="s">
        <v>471</v>
      </c>
      <c r="AH218" s="1" t="s">
        <v>1353</v>
      </c>
      <c r="AI218" s="1" t="s">
        <v>1410</v>
      </c>
    </row>
    <row r="219" s="5" customFormat="1" ht="110.25" spans="1:35">
      <c r="A219" s="11">
        <v>212</v>
      </c>
      <c r="B219" s="11" t="s">
        <v>43</v>
      </c>
      <c r="C219" s="11" t="s">
        <v>44</v>
      </c>
      <c r="D219" s="11" t="s">
        <v>72</v>
      </c>
      <c r="E219" s="11" t="s">
        <v>73</v>
      </c>
      <c r="F219" s="11" t="s">
        <v>1411</v>
      </c>
      <c r="G219" s="11" t="s">
        <v>234</v>
      </c>
      <c r="H219" s="11" t="s">
        <v>1412</v>
      </c>
      <c r="I219" s="14" t="s">
        <v>1413</v>
      </c>
      <c r="J219" s="11" t="s">
        <v>50</v>
      </c>
      <c r="K219" s="11" t="s">
        <v>78</v>
      </c>
      <c r="L219" s="11" t="s">
        <v>79</v>
      </c>
      <c r="M219" s="15" t="s">
        <v>80</v>
      </c>
      <c r="N219" s="11" t="s">
        <v>81</v>
      </c>
      <c r="O219" s="11">
        <v>1</v>
      </c>
      <c r="P219" s="11"/>
      <c r="Q219" s="11"/>
      <c r="R219" s="11"/>
      <c r="S219" s="11"/>
      <c r="T219" s="11"/>
      <c r="U219" s="11"/>
      <c r="V219" s="11"/>
      <c r="W219" s="11">
        <f t="shared" si="5"/>
        <v>10</v>
      </c>
      <c r="X219" s="16">
        <v>10</v>
      </c>
      <c r="Y219" s="11"/>
      <c r="Z219" s="11">
        <v>1</v>
      </c>
      <c r="AA219" s="11"/>
      <c r="AB219" s="11">
        <v>90</v>
      </c>
      <c r="AC219" s="11">
        <v>354</v>
      </c>
      <c r="AD219" s="11">
        <v>9</v>
      </c>
      <c r="AE219" s="11">
        <v>20</v>
      </c>
      <c r="AF219" s="14" t="s">
        <v>1414</v>
      </c>
      <c r="AG219" s="14" t="s">
        <v>1415</v>
      </c>
      <c r="AH219" s="1" t="s">
        <v>1353</v>
      </c>
      <c r="AI219" s="1" t="s">
        <v>1416</v>
      </c>
    </row>
    <row r="220" s="5" customFormat="1" ht="110.25" spans="1:35">
      <c r="A220" s="11">
        <v>213</v>
      </c>
      <c r="B220" s="11" t="s">
        <v>43</v>
      </c>
      <c r="C220" s="11" t="s">
        <v>44</v>
      </c>
      <c r="D220" s="11" t="s">
        <v>72</v>
      </c>
      <c r="E220" s="11" t="s">
        <v>1417</v>
      </c>
      <c r="F220" s="11" t="s">
        <v>1418</v>
      </c>
      <c r="G220" s="11" t="s">
        <v>234</v>
      </c>
      <c r="H220" s="11" t="s">
        <v>1419</v>
      </c>
      <c r="I220" s="14" t="s">
        <v>1420</v>
      </c>
      <c r="J220" s="11" t="s">
        <v>50</v>
      </c>
      <c r="K220" s="11" t="s">
        <v>78</v>
      </c>
      <c r="L220" s="11" t="s">
        <v>79</v>
      </c>
      <c r="M220" s="15" t="s">
        <v>80</v>
      </c>
      <c r="N220" s="11" t="s">
        <v>81</v>
      </c>
      <c r="O220" s="11">
        <v>1</v>
      </c>
      <c r="P220" s="11"/>
      <c r="Q220" s="11"/>
      <c r="R220" s="11"/>
      <c r="S220" s="11"/>
      <c r="T220" s="11"/>
      <c r="U220" s="11"/>
      <c r="V220" s="11"/>
      <c r="W220" s="11">
        <f t="shared" si="5"/>
        <v>10</v>
      </c>
      <c r="X220" s="16">
        <v>10</v>
      </c>
      <c r="Y220" s="11"/>
      <c r="Z220" s="11">
        <v>1</v>
      </c>
      <c r="AA220" s="11"/>
      <c r="AB220" s="11">
        <v>453</v>
      </c>
      <c r="AC220" s="11">
        <v>1863</v>
      </c>
      <c r="AD220" s="11">
        <v>6</v>
      </c>
      <c r="AE220" s="11">
        <v>19</v>
      </c>
      <c r="AF220" s="14" t="s">
        <v>1421</v>
      </c>
      <c r="AG220" s="14" t="s">
        <v>1422</v>
      </c>
      <c r="AH220" s="1" t="s">
        <v>1353</v>
      </c>
      <c r="AI220" s="1" t="s">
        <v>1423</v>
      </c>
    </row>
    <row r="221" s="5" customFormat="1" ht="110.25" spans="1:35">
      <c r="A221" s="11">
        <v>214</v>
      </c>
      <c r="B221" s="11" t="s">
        <v>43</v>
      </c>
      <c r="C221" s="11" t="s">
        <v>44</v>
      </c>
      <c r="D221" s="11" t="s">
        <v>72</v>
      </c>
      <c r="E221" s="11" t="s">
        <v>1417</v>
      </c>
      <c r="F221" s="11" t="s">
        <v>1424</v>
      </c>
      <c r="G221" s="11" t="s">
        <v>234</v>
      </c>
      <c r="H221" s="11" t="s">
        <v>1425</v>
      </c>
      <c r="I221" s="14" t="s">
        <v>1426</v>
      </c>
      <c r="J221" s="11" t="s">
        <v>50</v>
      </c>
      <c r="K221" s="11" t="s">
        <v>78</v>
      </c>
      <c r="L221" s="11" t="s">
        <v>79</v>
      </c>
      <c r="M221" s="15" t="s">
        <v>80</v>
      </c>
      <c r="N221" s="11" t="s">
        <v>81</v>
      </c>
      <c r="O221" s="11">
        <v>1</v>
      </c>
      <c r="P221" s="11">
        <v>0.5</v>
      </c>
      <c r="Q221" s="11"/>
      <c r="R221" s="11"/>
      <c r="S221" s="11"/>
      <c r="T221" s="11"/>
      <c r="U221" s="11"/>
      <c r="V221" s="11"/>
      <c r="W221" s="11">
        <f t="shared" si="5"/>
        <v>20</v>
      </c>
      <c r="X221" s="16">
        <v>20</v>
      </c>
      <c r="Y221" s="11"/>
      <c r="Z221" s="11">
        <v>1</v>
      </c>
      <c r="AA221" s="11"/>
      <c r="AB221" s="11">
        <v>243</v>
      </c>
      <c r="AC221" s="11">
        <v>1235</v>
      </c>
      <c r="AD221" s="11">
        <v>7</v>
      </c>
      <c r="AE221" s="11">
        <v>17</v>
      </c>
      <c r="AF221" s="14" t="s">
        <v>1427</v>
      </c>
      <c r="AG221" s="14" t="s">
        <v>1428</v>
      </c>
      <c r="AH221" s="1" t="s">
        <v>1353</v>
      </c>
      <c r="AI221" s="1" t="s">
        <v>1429</v>
      </c>
    </row>
    <row r="222" s="5" customFormat="1" ht="110.25" spans="1:35">
      <c r="A222" s="11">
        <v>215</v>
      </c>
      <c r="B222" s="11" t="s">
        <v>43</v>
      </c>
      <c r="C222" s="11" t="s">
        <v>44</v>
      </c>
      <c r="D222" s="11" t="s">
        <v>72</v>
      </c>
      <c r="E222" s="11" t="s">
        <v>1430</v>
      </c>
      <c r="F222" s="11" t="s">
        <v>1431</v>
      </c>
      <c r="G222" s="11" t="s">
        <v>234</v>
      </c>
      <c r="H222" s="11" t="s">
        <v>1432</v>
      </c>
      <c r="I222" s="14" t="s">
        <v>1433</v>
      </c>
      <c r="J222" s="11" t="s">
        <v>50</v>
      </c>
      <c r="K222" s="11" t="s">
        <v>78</v>
      </c>
      <c r="L222" s="11" t="s">
        <v>79</v>
      </c>
      <c r="M222" s="15" t="s">
        <v>80</v>
      </c>
      <c r="N222" s="11" t="s">
        <v>81</v>
      </c>
      <c r="O222" s="11">
        <v>1</v>
      </c>
      <c r="P222" s="11"/>
      <c r="Q222" s="11"/>
      <c r="R222" s="11"/>
      <c r="S222" s="11"/>
      <c r="T222" s="11"/>
      <c r="U222" s="11"/>
      <c r="V222" s="11"/>
      <c r="W222" s="11">
        <f t="shared" si="5"/>
        <v>20</v>
      </c>
      <c r="X222" s="16">
        <v>20</v>
      </c>
      <c r="Y222" s="11"/>
      <c r="Z222" s="11">
        <v>1</v>
      </c>
      <c r="AA222" s="11"/>
      <c r="AB222" s="11">
        <v>120</v>
      </c>
      <c r="AC222" s="11">
        <v>505</v>
      </c>
      <c r="AD222" s="11">
        <v>8</v>
      </c>
      <c r="AE222" s="11">
        <v>17</v>
      </c>
      <c r="AF222" s="14" t="s">
        <v>1434</v>
      </c>
      <c r="AG222" s="14" t="s">
        <v>1435</v>
      </c>
      <c r="AH222" s="1" t="s">
        <v>1353</v>
      </c>
      <c r="AI222" s="1" t="s">
        <v>1436</v>
      </c>
    </row>
    <row r="223" s="5" customFormat="1" ht="110.25" spans="1:35">
      <c r="A223" s="11">
        <v>216</v>
      </c>
      <c r="B223" s="11" t="s">
        <v>43</v>
      </c>
      <c r="C223" s="11" t="s">
        <v>44</v>
      </c>
      <c r="D223" s="11" t="s">
        <v>72</v>
      </c>
      <c r="E223" s="11" t="s">
        <v>1437</v>
      </c>
      <c r="F223" s="11" t="s">
        <v>1438</v>
      </c>
      <c r="G223" s="11" t="s">
        <v>234</v>
      </c>
      <c r="H223" s="11" t="s">
        <v>1439</v>
      </c>
      <c r="I223" s="14" t="s">
        <v>1413</v>
      </c>
      <c r="J223" s="11" t="s">
        <v>50</v>
      </c>
      <c r="K223" s="11" t="s">
        <v>78</v>
      </c>
      <c r="L223" s="11" t="s">
        <v>79</v>
      </c>
      <c r="M223" s="15" t="s">
        <v>80</v>
      </c>
      <c r="N223" s="11" t="s">
        <v>81</v>
      </c>
      <c r="O223" s="11">
        <v>1</v>
      </c>
      <c r="P223" s="11"/>
      <c r="Q223" s="11"/>
      <c r="R223" s="11"/>
      <c r="S223" s="11"/>
      <c r="T223" s="11"/>
      <c r="U223" s="11"/>
      <c r="V223" s="11"/>
      <c r="W223" s="11">
        <f t="shared" si="5"/>
        <v>10</v>
      </c>
      <c r="X223" s="16">
        <v>10</v>
      </c>
      <c r="Y223" s="11"/>
      <c r="Z223" s="11">
        <v>1</v>
      </c>
      <c r="AA223" s="11"/>
      <c r="AB223" s="11">
        <v>512</v>
      </c>
      <c r="AC223" s="11">
        <v>2200</v>
      </c>
      <c r="AD223" s="11">
        <v>36</v>
      </c>
      <c r="AE223" s="11">
        <v>82</v>
      </c>
      <c r="AF223" s="14" t="s">
        <v>1440</v>
      </c>
      <c r="AG223" s="14" t="s">
        <v>1441</v>
      </c>
      <c r="AH223" s="1" t="s">
        <v>1353</v>
      </c>
      <c r="AI223" s="1" t="s">
        <v>1442</v>
      </c>
    </row>
    <row r="224" s="5" customFormat="1" ht="94.5" spans="1:35">
      <c r="A224" s="11">
        <v>217</v>
      </c>
      <c r="B224" s="11" t="s">
        <v>43</v>
      </c>
      <c r="C224" s="11" t="s">
        <v>44</v>
      </c>
      <c r="D224" s="11" t="s">
        <v>72</v>
      </c>
      <c r="E224" s="11" t="s">
        <v>1437</v>
      </c>
      <c r="F224" s="11" t="s">
        <v>1443</v>
      </c>
      <c r="G224" s="11" t="s">
        <v>234</v>
      </c>
      <c r="H224" s="11" t="s">
        <v>1444</v>
      </c>
      <c r="I224" s="14" t="s">
        <v>1445</v>
      </c>
      <c r="J224" s="11" t="s">
        <v>50</v>
      </c>
      <c r="K224" s="11" t="s">
        <v>78</v>
      </c>
      <c r="L224" s="11" t="s">
        <v>52</v>
      </c>
      <c r="M224" s="15" t="s">
        <v>80</v>
      </c>
      <c r="N224" s="11" t="s">
        <v>81</v>
      </c>
      <c r="O224" s="11">
        <v>1</v>
      </c>
      <c r="P224" s="11">
        <v>0.45</v>
      </c>
      <c r="Q224" s="11"/>
      <c r="R224" s="11"/>
      <c r="S224" s="11"/>
      <c r="T224" s="11"/>
      <c r="U224" s="11"/>
      <c r="V224" s="11"/>
      <c r="W224" s="11">
        <f t="shared" si="5"/>
        <v>22.5</v>
      </c>
      <c r="X224" s="16">
        <v>22.5</v>
      </c>
      <c r="Y224" s="11"/>
      <c r="Z224" s="11">
        <v>1</v>
      </c>
      <c r="AA224" s="11"/>
      <c r="AB224" s="11">
        <v>152</v>
      </c>
      <c r="AC224" s="11">
        <v>565</v>
      </c>
      <c r="AD224" s="11">
        <v>5</v>
      </c>
      <c r="AE224" s="11">
        <v>11</v>
      </c>
      <c r="AF224" s="14" t="s">
        <v>1446</v>
      </c>
      <c r="AG224" s="14" t="s">
        <v>588</v>
      </c>
      <c r="AH224" s="1" t="s">
        <v>1364</v>
      </c>
      <c r="AI224" s="1" t="s">
        <v>1447</v>
      </c>
    </row>
    <row r="225" s="5" customFormat="1" ht="94.5" spans="1:35">
      <c r="A225" s="11">
        <v>218</v>
      </c>
      <c r="B225" s="11" t="s">
        <v>43</v>
      </c>
      <c r="C225" s="11" t="s">
        <v>44</v>
      </c>
      <c r="D225" s="11" t="s">
        <v>72</v>
      </c>
      <c r="E225" s="11" t="s">
        <v>1448</v>
      </c>
      <c r="F225" s="11" t="s">
        <v>1449</v>
      </c>
      <c r="G225" s="11" t="s">
        <v>234</v>
      </c>
      <c r="H225" s="11" t="s">
        <v>1450</v>
      </c>
      <c r="I225" s="14" t="s">
        <v>1451</v>
      </c>
      <c r="J225" s="11" t="s">
        <v>50</v>
      </c>
      <c r="K225" s="11" t="s">
        <v>78</v>
      </c>
      <c r="L225" s="11" t="s">
        <v>52</v>
      </c>
      <c r="M225" s="15" t="s">
        <v>80</v>
      </c>
      <c r="N225" s="11" t="s">
        <v>81</v>
      </c>
      <c r="O225" s="11">
        <v>1</v>
      </c>
      <c r="P225" s="11">
        <v>1.2</v>
      </c>
      <c r="Q225" s="11"/>
      <c r="R225" s="11"/>
      <c r="S225" s="11"/>
      <c r="T225" s="11"/>
      <c r="U225" s="11"/>
      <c r="V225" s="11"/>
      <c r="W225" s="11">
        <f t="shared" si="5"/>
        <v>60</v>
      </c>
      <c r="X225" s="16">
        <v>60</v>
      </c>
      <c r="Y225" s="11"/>
      <c r="Z225" s="11">
        <v>1</v>
      </c>
      <c r="AA225" s="11"/>
      <c r="AB225" s="11">
        <v>180</v>
      </c>
      <c r="AC225" s="11">
        <v>850</v>
      </c>
      <c r="AD225" s="11">
        <v>6</v>
      </c>
      <c r="AE225" s="11">
        <v>20</v>
      </c>
      <c r="AF225" s="14" t="s">
        <v>1452</v>
      </c>
      <c r="AG225" s="14" t="s">
        <v>588</v>
      </c>
      <c r="AH225" s="1" t="s">
        <v>1364</v>
      </c>
      <c r="AI225" s="1" t="s">
        <v>1453</v>
      </c>
    </row>
    <row r="226" s="5" customFormat="1" ht="110.25" spans="1:35">
      <c r="A226" s="11">
        <v>219</v>
      </c>
      <c r="B226" s="11" t="s">
        <v>43</v>
      </c>
      <c r="C226" s="11" t="s">
        <v>44</v>
      </c>
      <c r="D226" s="11" t="s">
        <v>72</v>
      </c>
      <c r="E226" s="11" t="s">
        <v>1454</v>
      </c>
      <c r="F226" s="11" t="s">
        <v>1455</v>
      </c>
      <c r="G226" s="11" t="s">
        <v>234</v>
      </c>
      <c r="H226" s="11" t="s">
        <v>1456</v>
      </c>
      <c r="I226" s="14" t="s">
        <v>1457</v>
      </c>
      <c r="J226" s="11" t="s">
        <v>50</v>
      </c>
      <c r="K226" s="11" t="s">
        <v>78</v>
      </c>
      <c r="L226" s="11" t="s">
        <v>79</v>
      </c>
      <c r="M226" s="15" t="s">
        <v>80</v>
      </c>
      <c r="N226" s="11" t="s">
        <v>81</v>
      </c>
      <c r="O226" s="11">
        <v>1</v>
      </c>
      <c r="P226" s="11"/>
      <c r="Q226" s="11"/>
      <c r="R226" s="11"/>
      <c r="S226" s="11"/>
      <c r="T226" s="11"/>
      <c r="U226" s="11"/>
      <c r="V226" s="11"/>
      <c r="W226" s="11">
        <f t="shared" si="5"/>
        <v>10</v>
      </c>
      <c r="X226" s="16">
        <v>10</v>
      </c>
      <c r="Y226" s="11"/>
      <c r="Z226" s="11">
        <v>1</v>
      </c>
      <c r="AA226" s="11"/>
      <c r="AB226" s="11">
        <v>700</v>
      </c>
      <c r="AC226" s="11">
        <v>2896</v>
      </c>
      <c r="AD226" s="11">
        <v>22</v>
      </c>
      <c r="AE226" s="11">
        <v>70</v>
      </c>
      <c r="AF226" s="14" t="s">
        <v>1458</v>
      </c>
      <c r="AG226" s="14" t="s">
        <v>1441</v>
      </c>
      <c r="AH226" s="1" t="s">
        <v>1353</v>
      </c>
      <c r="AI226" s="1" t="s">
        <v>1459</v>
      </c>
    </row>
    <row r="227" s="5" customFormat="1" ht="110.25" spans="1:35">
      <c r="A227" s="11">
        <v>220</v>
      </c>
      <c r="B227" s="11" t="s">
        <v>43</v>
      </c>
      <c r="C227" s="11" t="s">
        <v>44</v>
      </c>
      <c r="D227" s="11" t="s">
        <v>72</v>
      </c>
      <c r="E227" s="11" t="s">
        <v>1398</v>
      </c>
      <c r="F227" s="11" t="s">
        <v>1460</v>
      </c>
      <c r="G227" s="11" t="s">
        <v>234</v>
      </c>
      <c r="H227" s="11" t="s">
        <v>1461</v>
      </c>
      <c r="I227" s="14" t="s">
        <v>1462</v>
      </c>
      <c r="J227" s="11" t="s">
        <v>50</v>
      </c>
      <c r="K227" s="11" t="s">
        <v>78</v>
      </c>
      <c r="L227" s="11" t="s">
        <v>79</v>
      </c>
      <c r="M227" s="15" t="s">
        <v>80</v>
      </c>
      <c r="N227" s="11" t="s">
        <v>81</v>
      </c>
      <c r="O227" s="11">
        <v>1</v>
      </c>
      <c r="P227" s="11"/>
      <c r="Q227" s="11"/>
      <c r="R227" s="11"/>
      <c r="S227" s="11"/>
      <c r="T227" s="11"/>
      <c r="U227" s="11"/>
      <c r="V227" s="11" t="s">
        <v>245</v>
      </c>
      <c r="W227" s="11">
        <f t="shared" si="5"/>
        <v>30</v>
      </c>
      <c r="X227" s="16">
        <v>30</v>
      </c>
      <c r="Y227" s="11"/>
      <c r="Z227" s="11">
        <v>1</v>
      </c>
      <c r="AA227" s="11"/>
      <c r="AB227" s="11">
        <v>230</v>
      </c>
      <c r="AC227" s="11">
        <v>900</v>
      </c>
      <c r="AD227" s="11">
        <v>8</v>
      </c>
      <c r="AE227" s="11">
        <v>32</v>
      </c>
      <c r="AF227" s="14" t="s">
        <v>1463</v>
      </c>
      <c r="AG227" s="14" t="s">
        <v>1464</v>
      </c>
      <c r="AH227" s="1" t="s">
        <v>1386</v>
      </c>
      <c r="AI227" s="1" t="s">
        <v>1465</v>
      </c>
    </row>
    <row r="228" s="5" customFormat="1" ht="110.25" spans="1:35">
      <c r="A228" s="11">
        <v>221</v>
      </c>
      <c r="B228" s="11" t="s">
        <v>43</v>
      </c>
      <c r="C228" s="11" t="s">
        <v>44</v>
      </c>
      <c r="D228" s="11" t="s">
        <v>72</v>
      </c>
      <c r="E228" s="11" t="s">
        <v>1466</v>
      </c>
      <c r="F228" s="11" t="s">
        <v>1467</v>
      </c>
      <c r="G228" s="11" t="s">
        <v>234</v>
      </c>
      <c r="H228" s="11" t="s">
        <v>1468</v>
      </c>
      <c r="I228" s="14" t="s">
        <v>1469</v>
      </c>
      <c r="J228" s="11" t="s">
        <v>50</v>
      </c>
      <c r="K228" s="11" t="s">
        <v>78</v>
      </c>
      <c r="L228" s="11" t="s">
        <v>79</v>
      </c>
      <c r="M228" s="15" t="s">
        <v>80</v>
      </c>
      <c r="N228" s="11" t="s">
        <v>81</v>
      </c>
      <c r="O228" s="11">
        <v>1</v>
      </c>
      <c r="P228" s="11"/>
      <c r="Q228" s="11"/>
      <c r="R228" s="11"/>
      <c r="S228" s="11"/>
      <c r="T228" s="11"/>
      <c r="U228" s="11"/>
      <c r="V228" s="11" t="s">
        <v>1470</v>
      </c>
      <c r="W228" s="11">
        <f t="shared" si="5"/>
        <v>24</v>
      </c>
      <c r="X228" s="16">
        <v>24</v>
      </c>
      <c r="Y228" s="11"/>
      <c r="Z228" s="11"/>
      <c r="AA228" s="11">
        <v>1</v>
      </c>
      <c r="AB228" s="11">
        <v>104</v>
      </c>
      <c r="AC228" s="11">
        <v>416</v>
      </c>
      <c r="AD228" s="11">
        <v>25</v>
      </c>
      <c r="AE228" s="11">
        <v>90</v>
      </c>
      <c r="AF228" s="14" t="s">
        <v>1471</v>
      </c>
      <c r="AG228" s="14" t="s">
        <v>1472</v>
      </c>
      <c r="AH228" s="1" t="s">
        <v>1386</v>
      </c>
      <c r="AI228" s="1" t="s">
        <v>1473</v>
      </c>
    </row>
    <row r="229" s="5" customFormat="1" ht="110.25" spans="1:35">
      <c r="A229" s="11">
        <v>222</v>
      </c>
      <c r="B229" s="11" t="s">
        <v>43</v>
      </c>
      <c r="C229" s="11" t="s">
        <v>44</v>
      </c>
      <c r="D229" s="11" t="s">
        <v>72</v>
      </c>
      <c r="E229" s="11" t="s">
        <v>1466</v>
      </c>
      <c r="F229" s="11" t="s">
        <v>1474</v>
      </c>
      <c r="G229" s="11" t="s">
        <v>234</v>
      </c>
      <c r="H229" s="11" t="s">
        <v>1475</v>
      </c>
      <c r="I229" s="14" t="s">
        <v>1476</v>
      </c>
      <c r="J229" s="11" t="s">
        <v>50</v>
      </c>
      <c r="K229" s="11" t="s">
        <v>78</v>
      </c>
      <c r="L229" s="11" t="s">
        <v>79</v>
      </c>
      <c r="M229" s="15" t="s">
        <v>80</v>
      </c>
      <c r="N229" s="11" t="s">
        <v>81</v>
      </c>
      <c r="O229" s="11">
        <v>1</v>
      </c>
      <c r="P229" s="11"/>
      <c r="Q229" s="11"/>
      <c r="R229" s="11"/>
      <c r="S229" s="11"/>
      <c r="T229" s="11"/>
      <c r="U229" s="11"/>
      <c r="V229" s="11" t="s">
        <v>1477</v>
      </c>
      <c r="W229" s="11">
        <f t="shared" si="5"/>
        <v>28</v>
      </c>
      <c r="X229" s="16">
        <v>28</v>
      </c>
      <c r="Y229" s="11"/>
      <c r="Z229" s="11"/>
      <c r="AA229" s="11">
        <v>1</v>
      </c>
      <c r="AB229" s="11">
        <v>34</v>
      </c>
      <c r="AC229" s="11">
        <v>175</v>
      </c>
      <c r="AD229" s="11">
        <v>3</v>
      </c>
      <c r="AE229" s="11">
        <v>4</v>
      </c>
      <c r="AF229" s="14" t="s">
        <v>1478</v>
      </c>
      <c r="AG229" s="14" t="s">
        <v>1479</v>
      </c>
      <c r="AH229" s="1" t="s">
        <v>1386</v>
      </c>
      <c r="AI229" s="1" t="s">
        <v>1480</v>
      </c>
    </row>
    <row r="230" s="5" customFormat="1" ht="110.25" spans="1:35">
      <c r="A230" s="11">
        <v>223</v>
      </c>
      <c r="B230" s="11" t="s">
        <v>43</v>
      </c>
      <c r="C230" s="11" t="s">
        <v>44</v>
      </c>
      <c r="D230" s="11" t="s">
        <v>72</v>
      </c>
      <c r="E230" s="11" t="s">
        <v>84</v>
      </c>
      <c r="F230" s="11" t="s">
        <v>1481</v>
      </c>
      <c r="G230" s="11" t="s">
        <v>234</v>
      </c>
      <c r="H230" s="11" t="s">
        <v>1482</v>
      </c>
      <c r="I230" s="14" t="s">
        <v>1483</v>
      </c>
      <c r="J230" s="11" t="s">
        <v>50</v>
      </c>
      <c r="K230" s="11" t="s">
        <v>78</v>
      </c>
      <c r="L230" s="11" t="s">
        <v>79</v>
      </c>
      <c r="M230" s="15" t="s">
        <v>80</v>
      </c>
      <c r="N230" s="11" t="s">
        <v>81</v>
      </c>
      <c r="O230" s="11">
        <v>1</v>
      </c>
      <c r="P230" s="11"/>
      <c r="Q230" s="11"/>
      <c r="R230" s="11"/>
      <c r="S230" s="11"/>
      <c r="T230" s="11"/>
      <c r="U230" s="11"/>
      <c r="V230" s="11" t="s">
        <v>313</v>
      </c>
      <c r="W230" s="11">
        <f t="shared" si="5"/>
        <v>61</v>
      </c>
      <c r="X230" s="16">
        <v>61</v>
      </c>
      <c r="Y230" s="11"/>
      <c r="Z230" s="11">
        <v>1</v>
      </c>
      <c r="AA230" s="11"/>
      <c r="AB230" s="11">
        <v>181</v>
      </c>
      <c r="AC230" s="11">
        <v>520</v>
      </c>
      <c r="AD230" s="11">
        <v>6</v>
      </c>
      <c r="AE230" s="11">
        <v>11</v>
      </c>
      <c r="AF230" s="14" t="s">
        <v>1484</v>
      </c>
      <c r="AG230" s="14" t="s">
        <v>1485</v>
      </c>
      <c r="AH230" s="1" t="s">
        <v>1386</v>
      </c>
      <c r="AI230" s="1" t="s">
        <v>1486</v>
      </c>
    </row>
    <row r="231" s="5" customFormat="1" ht="126" spans="1:35">
      <c r="A231" s="11">
        <v>224</v>
      </c>
      <c r="B231" s="11" t="s">
        <v>43</v>
      </c>
      <c r="C231" s="11" t="s">
        <v>44</v>
      </c>
      <c r="D231" s="11" t="s">
        <v>94</v>
      </c>
      <c r="E231" s="11" t="s">
        <v>1487</v>
      </c>
      <c r="F231" s="11"/>
      <c r="G231" s="11" t="s">
        <v>234</v>
      </c>
      <c r="H231" s="11" t="s">
        <v>1488</v>
      </c>
      <c r="I231" s="14" t="s">
        <v>1489</v>
      </c>
      <c r="J231" s="11" t="s">
        <v>50</v>
      </c>
      <c r="K231" s="11" t="s">
        <v>78</v>
      </c>
      <c r="L231" s="11" t="s">
        <v>52</v>
      </c>
      <c r="M231" s="15" t="s">
        <v>52</v>
      </c>
      <c r="N231" s="11" t="s">
        <v>53</v>
      </c>
      <c r="O231" s="11">
        <v>1</v>
      </c>
      <c r="P231" s="11"/>
      <c r="Q231" s="11"/>
      <c r="R231" s="11"/>
      <c r="S231" s="11"/>
      <c r="T231" s="11"/>
      <c r="U231" s="11"/>
      <c r="V231" s="11" t="s">
        <v>1490</v>
      </c>
      <c r="W231" s="11">
        <f t="shared" si="5"/>
        <v>24.374</v>
      </c>
      <c r="X231" s="16">
        <v>24.374</v>
      </c>
      <c r="Y231" s="11"/>
      <c r="Z231" s="11">
        <v>4</v>
      </c>
      <c r="AA231" s="11"/>
      <c r="AB231" s="11">
        <v>3000</v>
      </c>
      <c r="AC231" s="11">
        <v>15000</v>
      </c>
      <c r="AD231" s="11">
        <v>160</v>
      </c>
      <c r="AE231" s="11">
        <v>500</v>
      </c>
      <c r="AF231" s="14" t="s">
        <v>1491</v>
      </c>
      <c r="AG231" s="14" t="s">
        <v>1492</v>
      </c>
      <c r="AH231" s="1" t="s">
        <v>811</v>
      </c>
      <c r="AI231" s="1" t="s">
        <v>1493</v>
      </c>
    </row>
    <row r="232" s="5" customFormat="1" ht="110.25" spans="1:35">
      <c r="A232" s="11">
        <v>225</v>
      </c>
      <c r="B232" s="11" t="s">
        <v>43</v>
      </c>
      <c r="C232" s="11" t="s">
        <v>44</v>
      </c>
      <c r="D232" s="11" t="s">
        <v>94</v>
      </c>
      <c r="E232" s="11" t="s">
        <v>95</v>
      </c>
      <c r="F232" s="11" t="s">
        <v>96</v>
      </c>
      <c r="G232" s="11" t="s">
        <v>234</v>
      </c>
      <c r="H232" s="11" t="s">
        <v>1494</v>
      </c>
      <c r="I232" s="14" t="s">
        <v>1495</v>
      </c>
      <c r="J232" s="11" t="s">
        <v>50</v>
      </c>
      <c r="K232" s="11" t="s">
        <v>78</v>
      </c>
      <c r="L232" s="11" t="s">
        <v>919</v>
      </c>
      <c r="M232" s="15" t="s">
        <v>99</v>
      </c>
      <c r="N232" s="11" t="s">
        <v>100</v>
      </c>
      <c r="O232" s="11">
        <v>1</v>
      </c>
      <c r="P232" s="11"/>
      <c r="Q232" s="11"/>
      <c r="R232" s="11"/>
      <c r="S232" s="11"/>
      <c r="T232" s="11"/>
      <c r="U232" s="11"/>
      <c r="V232" s="11" t="s">
        <v>1496</v>
      </c>
      <c r="W232" s="11">
        <f t="shared" si="5"/>
        <v>77</v>
      </c>
      <c r="X232" s="16">
        <v>77</v>
      </c>
      <c r="Y232" s="11">
        <v>0</v>
      </c>
      <c r="Z232" s="11">
        <v>0</v>
      </c>
      <c r="AA232" s="11">
        <v>0</v>
      </c>
      <c r="AB232" s="11">
        <v>396</v>
      </c>
      <c r="AC232" s="11">
        <v>1560</v>
      </c>
      <c r="AD232" s="11">
        <v>18</v>
      </c>
      <c r="AE232" s="11">
        <v>86</v>
      </c>
      <c r="AF232" s="14" t="s">
        <v>1497</v>
      </c>
      <c r="AG232" s="14" t="s">
        <v>1498</v>
      </c>
      <c r="AH232" s="1" t="s">
        <v>539</v>
      </c>
      <c r="AI232" s="1" t="s">
        <v>1499</v>
      </c>
    </row>
    <row r="233" s="5" customFormat="1" ht="110.25" spans="1:35">
      <c r="A233" s="11">
        <v>226</v>
      </c>
      <c r="B233" s="11" t="s">
        <v>43</v>
      </c>
      <c r="C233" s="11" t="s">
        <v>44</v>
      </c>
      <c r="D233" s="11" t="s">
        <v>94</v>
      </c>
      <c r="E233" s="11" t="s">
        <v>1500</v>
      </c>
      <c r="F233" s="11" t="s">
        <v>1501</v>
      </c>
      <c r="G233" s="11" t="s">
        <v>234</v>
      </c>
      <c r="H233" s="11" t="s">
        <v>1502</v>
      </c>
      <c r="I233" s="14" t="s">
        <v>1503</v>
      </c>
      <c r="J233" s="11" t="s">
        <v>50</v>
      </c>
      <c r="K233" s="11" t="s">
        <v>78</v>
      </c>
      <c r="L233" s="11" t="s">
        <v>79</v>
      </c>
      <c r="M233" s="15" t="s">
        <v>99</v>
      </c>
      <c r="N233" s="11" t="s">
        <v>100</v>
      </c>
      <c r="O233" s="11">
        <v>1</v>
      </c>
      <c r="P233" s="11">
        <v>1</v>
      </c>
      <c r="Q233" s="11"/>
      <c r="R233" s="11"/>
      <c r="S233" s="11"/>
      <c r="T233" s="11"/>
      <c r="U233" s="11"/>
      <c r="V233" s="11"/>
      <c r="W233" s="11">
        <f t="shared" si="5"/>
        <v>55</v>
      </c>
      <c r="X233" s="16">
        <v>55</v>
      </c>
      <c r="Y233" s="11"/>
      <c r="Z233" s="11">
        <v>1</v>
      </c>
      <c r="AA233" s="11"/>
      <c r="AB233" s="11">
        <v>220</v>
      </c>
      <c r="AC233" s="11">
        <v>850</v>
      </c>
      <c r="AD233" s="11">
        <v>15</v>
      </c>
      <c r="AE233" s="11">
        <v>38</v>
      </c>
      <c r="AF233" s="14" t="s">
        <v>1504</v>
      </c>
      <c r="AG233" s="14" t="s">
        <v>1505</v>
      </c>
      <c r="AH233" s="1" t="s">
        <v>548</v>
      </c>
      <c r="AI233" s="1" t="s">
        <v>1506</v>
      </c>
    </row>
    <row r="234" s="5" customFormat="1" ht="110.25" spans="1:35">
      <c r="A234" s="11">
        <v>227</v>
      </c>
      <c r="B234" s="11" t="s">
        <v>43</v>
      </c>
      <c r="C234" s="11" t="s">
        <v>44</v>
      </c>
      <c r="D234" s="11" t="s">
        <v>94</v>
      </c>
      <c r="E234" s="11" t="s">
        <v>95</v>
      </c>
      <c r="F234" s="11" t="s">
        <v>1507</v>
      </c>
      <c r="G234" s="11" t="s">
        <v>234</v>
      </c>
      <c r="H234" s="11" t="s">
        <v>1508</v>
      </c>
      <c r="I234" s="14" t="s">
        <v>1509</v>
      </c>
      <c r="J234" s="11" t="s">
        <v>50</v>
      </c>
      <c r="K234" s="11" t="s">
        <v>78</v>
      </c>
      <c r="L234" s="11" t="s">
        <v>79</v>
      </c>
      <c r="M234" s="15" t="s">
        <v>99</v>
      </c>
      <c r="N234" s="11" t="s">
        <v>100</v>
      </c>
      <c r="O234" s="11">
        <v>1</v>
      </c>
      <c r="P234" s="11">
        <v>0.72</v>
      </c>
      <c r="Q234" s="11"/>
      <c r="R234" s="11"/>
      <c r="S234" s="11"/>
      <c r="T234" s="11"/>
      <c r="U234" s="11"/>
      <c r="V234" s="11"/>
      <c r="W234" s="11">
        <f t="shared" si="5"/>
        <v>35</v>
      </c>
      <c r="X234" s="16">
        <v>35</v>
      </c>
      <c r="Y234" s="11"/>
      <c r="Z234" s="11">
        <v>1</v>
      </c>
      <c r="AA234" s="11"/>
      <c r="AB234" s="11">
        <v>224</v>
      </c>
      <c r="AC234" s="11">
        <v>814</v>
      </c>
      <c r="AD234" s="11">
        <v>8</v>
      </c>
      <c r="AE234" s="11">
        <v>26</v>
      </c>
      <c r="AF234" s="14" t="s">
        <v>1510</v>
      </c>
      <c r="AG234" s="14" t="s">
        <v>1511</v>
      </c>
      <c r="AH234" s="1" t="s">
        <v>548</v>
      </c>
      <c r="AI234" s="1" t="s">
        <v>1512</v>
      </c>
    </row>
    <row r="235" s="5" customFormat="1" ht="110.25" spans="1:35">
      <c r="A235" s="11">
        <v>228</v>
      </c>
      <c r="B235" s="11" t="s">
        <v>43</v>
      </c>
      <c r="C235" s="11" t="s">
        <v>44</v>
      </c>
      <c r="D235" s="11" t="s">
        <v>94</v>
      </c>
      <c r="E235" s="11" t="s">
        <v>1513</v>
      </c>
      <c r="F235" s="11" t="s">
        <v>1514</v>
      </c>
      <c r="G235" s="11" t="s">
        <v>234</v>
      </c>
      <c r="H235" s="11" t="s">
        <v>1515</v>
      </c>
      <c r="I235" s="14" t="s">
        <v>1516</v>
      </c>
      <c r="J235" s="11" t="s">
        <v>50</v>
      </c>
      <c r="K235" s="11" t="s">
        <v>78</v>
      </c>
      <c r="L235" s="11" t="s">
        <v>79</v>
      </c>
      <c r="M235" s="15" t="s">
        <v>99</v>
      </c>
      <c r="N235" s="11" t="s">
        <v>100</v>
      </c>
      <c r="O235" s="11">
        <v>1</v>
      </c>
      <c r="P235" s="11">
        <v>0.85</v>
      </c>
      <c r="Q235" s="11"/>
      <c r="R235" s="11"/>
      <c r="S235" s="11"/>
      <c r="T235" s="11"/>
      <c r="U235" s="11"/>
      <c r="V235" s="11"/>
      <c r="W235" s="11">
        <f t="shared" si="5"/>
        <v>45</v>
      </c>
      <c r="X235" s="16">
        <v>45</v>
      </c>
      <c r="Y235" s="11"/>
      <c r="Z235" s="11">
        <v>1</v>
      </c>
      <c r="AA235" s="11"/>
      <c r="AB235" s="11">
        <v>78</v>
      </c>
      <c r="AC235" s="11">
        <v>390</v>
      </c>
      <c r="AD235" s="11">
        <v>5</v>
      </c>
      <c r="AE235" s="11">
        <v>34</v>
      </c>
      <c r="AF235" s="14" t="s">
        <v>1517</v>
      </c>
      <c r="AG235" s="14" t="s">
        <v>1518</v>
      </c>
      <c r="AH235" s="1" t="s">
        <v>548</v>
      </c>
      <c r="AI235" s="1" t="s">
        <v>1519</v>
      </c>
    </row>
    <row r="236" s="5" customFormat="1" ht="110.25" spans="1:35">
      <c r="A236" s="11">
        <v>229</v>
      </c>
      <c r="B236" s="11" t="s">
        <v>43</v>
      </c>
      <c r="C236" s="11" t="s">
        <v>44</v>
      </c>
      <c r="D236" s="11" t="s">
        <v>94</v>
      </c>
      <c r="E236" s="11" t="s">
        <v>1520</v>
      </c>
      <c r="F236" s="11" t="s">
        <v>1521</v>
      </c>
      <c r="G236" s="11" t="s">
        <v>234</v>
      </c>
      <c r="H236" s="11" t="s">
        <v>1522</v>
      </c>
      <c r="I236" s="14" t="s">
        <v>1523</v>
      </c>
      <c r="J236" s="11" t="s">
        <v>50</v>
      </c>
      <c r="K236" s="11" t="s">
        <v>78</v>
      </c>
      <c r="L236" s="11" t="s">
        <v>79</v>
      </c>
      <c r="M236" s="15" t="s">
        <v>99</v>
      </c>
      <c r="N236" s="11" t="s">
        <v>100</v>
      </c>
      <c r="O236" s="11">
        <v>1</v>
      </c>
      <c r="P236" s="11">
        <v>1</v>
      </c>
      <c r="Q236" s="11"/>
      <c r="R236" s="11"/>
      <c r="S236" s="11"/>
      <c r="T236" s="11"/>
      <c r="U236" s="11"/>
      <c r="V236" s="11"/>
      <c r="W236" s="11">
        <f t="shared" si="5"/>
        <v>60</v>
      </c>
      <c r="X236" s="16">
        <v>60</v>
      </c>
      <c r="Y236" s="11"/>
      <c r="Z236" s="11">
        <v>1</v>
      </c>
      <c r="AA236" s="11"/>
      <c r="AB236" s="11">
        <v>282</v>
      </c>
      <c r="AC236" s="11">
        <v>1139</v>
      </c>
      <c r="AD236" s="11">
        <v>3</v>
      </c>
      <c r="AE236" s="11">
        <v>11</v>
      </c>
      <c r="AF236" s="14" t="s">
        <v>1524</v>
      </c>
      <c r="AG236" s="14" t="s">
        <v>1525</v>
      </c>
      <c r="AH236" s="1" t="s">
        <v>548</v>
      </c>
      <c r="AI236" s="1" t="s">
        <v>1526</v>
      </c>
    </row>
    <row r="237" s="5" customFormat="1" ht="110.25" spans="1:35">
      <c r="A237" s="11">
        <v>230</v>
      </c>
      <c r="B237" s="11" t="s">
        <v>43</v>
      </c>
      <c r="C237" s="11" t="s">
        <v>44</v>
      </c>
      <c r="D237" s="11" t="s">
        <v>94</v>
      </c>
      <c r="E237" s="11" t="s">
        <v>1527</v>
      </c>
      <c r="F237" s="11" t="s">
        <v>1528</v>
      </c>
      <c r="G237" s="11" t="s">
        <v>234</v>
      </c>
      <c r="H237" s="11" t="s">
        <v>1529</v>
      </c>
      <c r="I237" s="14" t="s">
        <v>1530</v>
      </c>
      <c r="J237" s="11" t="s">
        <v>50</v>
      </c>
      <c r="K237" s="11" t="s">
        <v>78</v>
      </c>
      <c r="L237" s="11" t="s">
        <v>79</v>
      </c>
      <c r="M237" s="15" t="s">
        <v>99</v>
      </c>
      <c r="N237" s="11" t="s">
        <v>100</v>
      </c>
      <c r="O237" s="11">
        <v>1</v>
      </c>
      <c r="P237" s="11">
        <v>0.3</v>
      </c>
      <c r="Q237" s="11"/>
      <c r="R237" s="11"/>
      <c r="S237" s="11"/>
      <c r="T237" s="11"/>
      <c r="U237" s="11"/>
      <c r="V237" s="11"/>
      <c r="W237" s="11">
        <f t="shared" si="5"/>
        <v>15</v>
      </c>
      <c r="X237" s="16">
        <v>15</v>
      </c>
      <c r="Y237" s="11"/>
      <c r="Z237" s="11">
        <v>1</v>
      </c>
      <c r="AA237" s="11"/>
      <c r="AB237" s="11">
        <v>175</v>
      </c>
      <c r="AC237" s="11">
        <v>729</v>
      </c>
      <c r="AD237" s="11">
        <v>7</v>
      </c>
      <c r="AE237" s="11">
        <v>19</v>
      </c>
      <c r="AF237" s="14" t="s">
        <v>1531</v>
      </c>
      <c r="AG237" s="14" t="s">
        <v>1532</v>
      </c>
      <c r="AH237" s="1" t="s">
        <v>548</v>
      </c>
      <c r="AI237" s="1" t="s">
        <v>1533</v>
      </c>
    </row>
    <row r="238" s="5" customFormat="1" ht="110.25" spans="1:35">
      <c r="A238" s="11">
        <v>231</v>
      </c>
      <c r="B238" s="11" t="s">
        <v>43</v>
      </c>
      <c r="C238" s="11" t="s">
        <v>44</v>
      </c>
      <c r="D238" s="11" t="s">
        <v>94</v>
      </c>
      <c r="E238" s="11" t="s">
        <v>1513</v>
      </c>
      <c r="F238" s="11" t="s">
        <v>1514</v>
      </c>
      <c r="G238" s="11" t="s">
        <v>234</v>
      </c>
      <c r="H238" s="11" t="s">
        <v>1534</v>
      </c>
      <c r="I238" s="14" t="s">
        <v>1535</v>
      </c>
      <c r="J238" s="11" t="s">
        <v>50</v>
      </c>
      <c r="K238" s="11" t="s">
        <v>78</v>
      </c>
      <c r="L238" s="11" t="s">
        <v>79</v>
      </c>
      <c r="M238" s="15" t="s">
        <v>99</v>
      </c>
      <c r="N238" s="11" t="s">
        <v>100</v>
      </c>
      <c r="O238" s="11">
        <v>1</v>
      </c>
      <c r="P238" s="11">
        <v>0.37</v>
      </c>
      <c r="Q238" s="11"/>
      <c r="R238" s="11"/>
      <c r="S238" s="11"/>
      <c r="T238" s="11"/>
      <c r="U238" s="11"/>
      <c r="V238" s="11"/>
      <c r="W238" s="11">
        <f t="shared" si="5"/>
        <v>17</v>
      </c>
      <c r="X238" s="16">
        <v>17</v>
      </c>
      <c r="Y238" s="11"/>
      <c r="Z238" s="11">
        <v>1</v>
      </c>
      <c r="AA238" s="11"/>
      <c r="AB238" s="11">
        <v>78</v>
      </c>
      <c r="AC238" s="11">
        <v>370</v>
      </c>
      <c r="AD238" s="11">
        <v>5</v>
      </c>
      <c r="AE238" s="11">
        <v>34</v>
      </c>
      <c r="AF238" s="14" t="s">
        <v>1536</v>
      </c>
      <c r="AG238" s="14" t="s">
        <v>1518</v>
      </c>
      <c r="AH238" s="1" t="s">
        <v>548</v>
      </c>
      <c r="AI238" s="1" t="s">
        <v>1537</v>
      </c>
    </row>
    <row r="239" s="5" customFormat="1" ht="110.25" spans="1:35">
      <c r="A239" s="11">
        <v>232</v>
      </c>
      <c r="B239" s="11" t="s">
        <v>43</v>
      </c>
      <c r="C239" s="11" t="s">
        <v>44</v>
      </c>
      <c r="D239" s="11" t="s">
        <v>94</v>
      </c>
      <c r="E239" s="11" t="s">
        <v>1500</v>
      </c>
      <c r="F239" s="11" t="s">
        <v>1538</v>
      </c>
      <c r="G239" s="11" t="s">
        <v>234</v>
      </c>
      <c r="H239" s="11" t="s">
        <v>1539</v>
      </c>
      <c r="I239" s="14" t="s">
        <v>1540</v>
      </c>
      <c r="J239" s="11" t="s">
        <v>50</v>
      </c>
      <c r="K239" s="11" t="s">
        <v>78</v>
      </c>
      <c r="L239" s="11" t="s">
        <v>79</v>
      </c>
      <c r="M239" s="15" t="s">
        <v>99</v>
      </c>
      <c r="N239" s="11" t="s">
        <v>100</v>
      </c>
      <c r="O239" s="11">
        <v>1</v>
      </c>
      <c r="P239" s="11">
        <v>1.2</v>
      </c>
      <c r="Q239" s="11"/>
      <c r="R239" s="11"/>
      <c r="S239" s="11"/>
      <c r="T239" s="11"/>
      <c r="U239" s="11"/>
      <c r="V239" s="11"/>
      <c r="W239" s="11">
        <f t="shared" si="5"/>
        <v>65</v>
      </c>
      <c r="X239" s="16">
        <v>65</v>
      </c>
      <c r="Y239" s="11"/>
      <c r="Z239" s="11">
        <v>1</v>
      </c>
      <c r="AA239" s="11"/>
      <c r="AB239" s="11">
        <v>108</v>
      </c>
      <c r="AC239" s="11">
        <v>400</v>
      </c>
      <c r="AD239" s="11">
        <v>6</v>
      </c>
      <c r="AE239" s="11">
        <v>19</v>
      </c>
      <c r="AF239" s="14" t="s">
        <v>1541</v>
      </c>
      <c r="AG239" s="14" t="s">
        <v>1542</v>
      </c>
      <c r="AH239" s="1" t="s">
        <v>548</v>
      </c>
      <c r="AI239" s="1" t="s">
        <v>1543</v>
      </c>
    </row>
    <row r="240" s="5" customFormat="1" ht="110.25" spans="1:35">
      <c r="A240" s="11">
        <v>233</v>
      </c>
      <c r="B240" s="11" t="s">
        <v>43</v>
      </c>
      <c r="C240" s="11" t="s">
        <v>44</v>
      </c>
      <c r="D240" s="11" t="s">
        <v>94</v>
      </c>
      <c r="E240" s="11" t="s">
        <v>1527</v>
      </c>
      <c r="F240" s="11" t="s">
        <v>1528</v>
      </c>
      <c r="G240" s="11" t="s">
        <v>234</v>
      </c>
      <c r="H240" s="11" t="s">
        <v>1529</v>
      </c>
      <c r="I240" s="14" t="s">
        <v>1530</v>
      </c>
      <c r="J240" s="11" t="s">
        <v>50</v>
      </c>
      <c r="K240" s="11" t="s">
        <v>78</v>
      </c>
      <c r="L240" s="11" t="s">
        <v>79</v>
      </c>
      <c r="M240" s="15" t="s">
        <v>99</v>
      </c>
      <c r="N240" s="11" t="s">
        <v>100</v>
      </c>
      <c r="O240" s="11">
        <v>1</v>
      </c>
      <c r="P240" s="11">
        <v>0.3</v>
      </c>
      <c r="Q240" s="11"/>
      <c r="R240" s="11"/>
      <c r="S240" s="11"/>
      <c r="T240" s="11"/>
      <c r="U240" s="11"/>
      <c r="V240" s="11"/>
      <c r="W240" s="11">
        <f t="shared" si="5"/>
        <v>15</v>
      </c>
      <c r="X240" s="16">
        <v>15</v>
      </c>
      <c r="Y240" s="11"/>
      <c r="Z240" s="11">
        <v>1</v>
      </c>
      <c r="AA240" s="11"/>
      <c r="AB240" s="11">
        <v>175</v>
      </c>
      <c r="AC240" s="11">
        <v>729</v>
      </c>
      <c r="AD240" s="11">
        <v>7</v>
      </c>
      <c r="AE240" s="11">
        <v>19</v>
      </c>
      <c r="AF240" s="14" t="s">
        <v>1531</v>
      </c>
      <c r="AG240" s="14" t="s">
        <v>1532</v>
      </c>
      <c r="AH240" s="1" t="s">
        <v>548</v>
      </c>
      <c r="AI240" s="1" t="s">
        <v>1544</v>
      </c>
    </row>
    <row r="241" s="5" customFormat="1" ht="110.25" spans="1:35">
      <c r="A241" s="11">
        <v>234</v>
      </c>
      <c r="B241" s="11" t="s">
        <v>43</v>
      </c>
      <c r="C241" s="11" t="s">
        <v>44</v>
      </c>
      <c r="D241" s="11" t="s">
        <v>144</v>
      </c>
      <c r="E241" s="11" t="s">
        <v>1545</v>
      </c>
      <c r="F241" s="11" t="s">
        <v>1546</v>
      </c>
      <c r="G241" s="11" t="s">
        <v>234</v>
      </c>
      <c r="H241" s="11" t="s">
        <v>1547</v>
      </c>
      <c r="I241" s="14" t="s">
        <v>1548</v>
      </c>
      <c r="J241" s="11" t="s">
        <v>50</v>
      </c>
      <c r="K241" s="11" t="s">
        <v>78</v>
      </c>
      <c r="L241" s="11" t="s">
        <v>1549</v>
      </c>
      <c r="M241" s="15" t="s">
        <v>147</v>
      </c>
      <c r="N241" s="11" t="s">
        <v>1126</v>
      </c>
      <c r="O241" s="11">
        <v>1</v>
      </c>
      <c r="P241" s="11"/>
      <c r="Q241" s="11"/>
      <c r="R241" s="11"/>
      <c r="S241" s="11"/>
      <c r="T241" s="11"/>
      <c r="U241" s="11"/>
      <c r="V241" s="11">
        <v>123</v>
      </c>
      <c r="W241" s="11">
        <f t="shared" si="5"/>
        <v>25.5</v>
      </c>
      <c r="X241" s="16">
        <v>25.5</v>
      </c>
      <c r="Y241" s="11"/>
      <c r="Z241" s="11">
        <v>1</v>
      </c>
      <c r="AA241" s="11"/>
      <c r="AB241" s="11">
        <v>265</v>
      </c>
      <c r="AC241" s="11">
        <v>1131</v>
      </c>
      <c r="AD241" s="11">
        <v>12</v>
      </c>
      <c r="AE241" s="11">
        <v>47</v>
      </c>
      <c r="AF241" s="14" t="s">
        <v>1550</v>
      </c>
      <c r="AG241" s="14" t="s">
        <v>1551</v>
      </c>
      <c r="AH241" s="1"/>
      <c r="AI241" s="1" t="s">
        <v>1552</v>
      </c>
    </row>
    <row r="242" s="5" customFormat="1" ht="110.25" spans="1:35">
      <c r="A242" s="11">
        <v>235</v>
      </c>
      <c r="B242" s="11" t="s">
        <v>43</v>
      </c>
      <c r="C242" s="11" t="s">
        <v>44</v>
      </c>
      <c r="D242" s="11" t="s">
        <v>172</v>
      </c>
      <c r="E242" s="11" t="s">
        <v>333</v>
      </c>
      <c r="F242" s="11" t="s">
        <v>1553</v>
      </c>
      <c r="G242" s="11" t="s">
        <v>234</v>
      </c>
      <c r="H242" s="11" t="s">
        <v>1554</v>
      </c>
      <c r="I242" s="14" t="s">
        <v>1555</v>
      </c>
      <c r="J242" s="11" t="s">
        <v>50</v>
      </c>
      <c r="K242" s="11" t="s">
        <v>78</v>
      </c>
      <c r="L242" s="11" t="s">
        <v>1549</v>
      </c>
      <c r="M242" s="15" t="s">
        <v>175</v>
      </c>
      <c r="N242" s="11" t="s">
        <v>176</v>
      </c>
      <c r="O242" s="11">
        <v>1</v>
      </c>
      <c r="P242" s="11"/>
      <c r="Q242" s="11"/>
      <c r="R242" s="11"/>
      <c r="S242" s="11"/>
      <c r="T242" s="11"/>
      <c r="U242" s="11"/>
      <c r="V242" s="11">
        <v>45</v>
      </c>
      <c r="W242" s="11">
        <f t="shared" si="5"/>
        <v>13.5</v>
      </c>
      <c r="X242" s="16">
        <v>13.5</v>
      </c>
      <c r="Y242" s="11"/>
      <c r="Z242" s="11">
        <v>1</v>
      </c>
      <c r="AA242" s="11"/>
      <c r="AB242" s="11">
        <v>211</v>
      </c>
      <c r="AC242" s="11">
        <v>925</v>
      </c>
      <c r="AD242" s="11">
        <v>11</v>
      </c>
      <c r="AE242" s="11">
        <v>22</v>
      </c>
      <c r="AF242" s="14" t="s">
        <v>1556</v>
      </c>
      <c r="AG242" s="14" t="s">
        <v>1557</v>
      </c>
      <c r="AH242" s="1"/>
      <c r="AI242" s="1" t="s">
        <v>1558</v>
      </c>
    </row>
    <row r="243" s="5" customFormat="1" ht="126" spans="1:35">
      <c r="A243" s="11">
        <v>236</v>
      </c>
      <c r="B243" s="11" t="s">
        <v>43</v>
      </c>
      <c r="C243" s="11" t="s">
        <v>44</v>
      </c>
      <c r="D243" s="11" t="s">
        <v>197</v>
      </c>
      <c r="E243" s="11" t="s">
        <v>1308</v>
      </c>
      <c r="F243" s="11" t="s">
        <v>1309</v>
      </c>
      <c r="G243" s="11" t="s">
        <v>234</v>
      </c>
      <c r="H243" s="11" t="s">
        <v>1559</v>
      </c>
      <c r="I243" s="14" t="s">
        <v>1560</v>
      </c>
      <c r="J243" s="11" t="s">
        <v>50</v>
      </c>
      <c r="K243" s="11" t="s">
        <v>78</v>
      </c>
      <c r="L243" s="11" t="s">
        <v>1549</v>
      </c>
      <c r="M243" s="15" t="s">
        <v>199</v>
      </c>
      <c r="N243" s="11" t="s">
        <v>200</v>
      </c>
      <c r="O243" s="11">
        <v>1</v>
      </c>
      <c r="P243" s="11">
        <v>0.135</v>
      </c>
      <c r="Q243" s="11"/>
      <c r="R243" s="11"/>
      <c r="S243" s="11"/>
      <c r="T243" s="11"/>
      <c r="U243" s="11"/>
      <c r="V243" s="11"/>
      <c r="W243" s="11">
        <f t="shared" si="5"/>
        <v>16</v>
      </c>
      <c r="X243" s="16">
        <v>16</v>
      </c>
      <c r="Y243" s="11"/>
      <c r="Z243" s="11">
        <v>1</v>
      </c>
      <c r="AA243" s="11"/>
      <c r="AB243" s="11">
        <v>366</v>
      </c>
      <c r="AC243" s="11">
        <v>1335</v>
      </c>
      <c r="AD243" s="11">
        <v>52</v>
      </c>
      <c r="AE243" s="11">
        <v>190</v>
      </c>
      <c r="AF243" s="14" t="s">
        <v>1561</v>
      </c>
      <c r="AG243" s="14" t="s">
        <v>1562</v>
      </c>
      <c r="AH243" s="1"/>
      <c r="AI243" s="1" t="s">
        <v>1563</v>
      </c>
    </row>
    <row r="244" s="5" customFormat="1" ht="126" spans="1:35">
      <c r="A244" s="11">
        <v>237</v>
      </c>
      <c r="B244" s="11" t="s">
        <v>43</v>
      </c>
      <c r="C244" s="11" t="s">
        <v>44</v>
      </c>
      <c r="D244" s="11" t="s">
        <v>197</v>
      </c>
      <c r="E244" s="11" t="s">
        <v>1336</v>
      </c>
      <c r="F244" s="11" t="s">
        <v>1564</v>
      </c>
      <c r="G244" s="11" t="s">
        <v>234</v>
      </c>
      <c r="H244" s="11" t="s">
        <v>1565</v>
      </c>
      <c r="I244" s="14" t="s">
        <v>1566</v>
      </c>
      <c r="J244" s="11" t="s">
        <v>50</v>
      </c>
      <c r="K244" s="11" t="s">
        <v>78</v>
      </c>
      <c r="L244" s="11" t="s">
        <v>1549</v>
      </c>
      <c r="M244" s="15" t="s">
        <v>199</v>
      </c>
      <c r="N244" s="11" t="s">
        <v>200</v>
      </c>
      <c r="O244" s="11">
        <v>1</v>
      </c>
      <c r="P244" s="11">
        <v>1.016</v>
      </c>
      <c r="Q244" s="11"/>
      <c r="R244" s="11"/>
      <c r="S244" s="11"/>
      <c r="T244" s="11"/>
      <c r="U244" s="11"/>
      <c r="V244" s="11"/>
      <c r="W244" s="11">
        <f t="shared" si="5"/>
        <v>40</v>
      </c>
      <c r="X244" s="16">
        <v>40</v>
      </c>
      <c r="Y244" s="11"/>
      <c r="Z244" s="11"/>
      <c r="AA244" s="11"/>
      <c r="AB244" s="11">
        <v>256</v>
      </c>
      <c r="AC244" s="11">
        <v>721</v>
      </c>
      <c r="AD244" s="11">
        <v>28</v>
      </c>
      <c r="AE244" s="11">
        <v>70</v>
      </c>
      <c r="AF244" s="14" t="s">
        <v>1567</v>
      </c>
      <c r="AG244" s="14" t="s">
        <v>1568</v>
      </c>
      <c r="AH244" s="1"/>
      <c r="AI244" s="1" t="s">
        <v>1569</v>
      </c>
    </row>
    <row r="245" s="5" customFormat="1" ht="126" spans="1:35">
      <c r="A245" s="11">
        <v>238</v>
      </c>
      <c r="B245" s="11" t="s">
        <v>43</v>
      </c>
      <c r="C245" s="11" t="s">
        <v>44</v>
      </c>
      <c r="D245" s="11" t="s">
        <v>94</v>
      </c>
      <c r="E245" s="11" t="s">
        <v>1513</v>
      </c>
      <c r="F245" s="11" t="s">
        <v>1570</v>
      </c>
      <c r="G245" s="11" t="s">
        <v>234</v>
      </c>
      <c r="H245" s="11" t="s">
        <v>1571</v>
      </c>
      <c r="I245" s="14" t="s">
        <v>1572</v>
      </c>
      <c r="J245" s="11" t="s">
        <v>50</v>
      </c>
      <c r="K245" s="11" t="s">
        <v>78</v>
      </c>
      <c r="L245" s="11" t="s">
        <v>1549</v>
      </c>
      <c r="M245" s="15" t="s">
        <v>99</v>
      </c>
      <c r="N245" s="11" t="s">
        <v>100</v>
      </c>
      <c r="O245" s="11">
        <v>1</v>
      </c>
      <c r="P245" s="11">
        <v>0.901</v>
      </c>
      <c r="Q245" s="11"/>
      <c r="R245" s="11"/>
      <c r="S245" s="11"/>
      <c r="T245" s="11"/>
      <c r="U245" s="11"/>
      <c r="V245" s="11"/>
      <c r="W245" s="11">
        <f t="shared" si="5"/>
        <v>21</v>
      </c>
      <c r="X245" s="16">
        <v>21</v>
      </c>
      <c r="Y245" s="11"/>
      <c r="Z245" s="11">
        <v>1</v>
      </c>
      <c r="AA245" s="11"/>
      <c r="AB245" s="11">
        <v>78</v>
      </c>
      <c r="AC245" s="11">
        <v>372</v>
      </c>
      <c r="AD245" s="11">
        <v>3</v>
      </c>
      <c r="AE245" s="11">
        <v>9</v>
      </c>
      <c r="AF245" s="14" t="s">
        <v>1573</v>
      </c>
      <c r="AG245" s="14" t="s">
        <v>1574</v>
      </c>
      <c r="AH245" s="1"/>
      <c r="AI245" s="1" t="s">
        <v>1575</v>
      </c>
    </row>
    <row r="246" s="5" customFormat="1" ht="110.25" spans="1:35">
      <c r="A246" s="11">
        <v>239</v>
      </c>
      <c r="B246" s="11" t="s">
        <v>43</v>
      </c>
      <c r="C246" s="11" t="s">
        <v>44</v>
      </c>
      <c r="D246" s="11" t="s">
        <v>94</v>
      </c>
      <c r="E246" s="11" t="s">
        <v>1513</v>
      </c>
      <c r="F246" s="11" t="s">
        <v>1570</v>
      </c>
      <c r="G246" s="11" t="s">
        <v>234</v>
      </c>
      <c r="H246" s="11" t="s">
        <v>1576</v>
      </c>
      <c r="I246" s="14" t="s">
        <v>1577</v>
      </c>
      <c r="J246" s="11" t="s">
        <v>50</v>
      </c>
      <c r="K246" s="11" t="s">
        <v>78</v>
      </c>
      <c r="L246" s="11" t="s">
        <v>1549</v>
      </c>
      <c r="M246" s="15" t="s">
        <v>99</v>
      </c>
      <c r="N246" s="11" t="s">
        <v>100</v>
      </c>
      <c r="O246" s="11">
        <v>1</v>
      </c>
      <c r="P246" s="11"/>
      <c r="Q246" s="11"/>
      <c r="R246" s="11"/>
      <c r="S246" s="11"/>
      <c r="T246" s="11"/>
      <c r="U246" s="11"/>
      <c r="V246" s="11">
        <v>50</v>
      </c>
      <c r="W246" s="11">
        <f t="shared" si="5"/>
        <v>7.5</v>
      </c>
      <c r="X246" s="16">
        <v>7.5</v>
      </c>
      <c r="Y246" s="11"/>
      <c r="Z246" s="11">
        <v>1</v>
      </c>
      <c r="AA246" s="11"/>
      <c r="AB246" s="11">
        <v>78</v>
      </c>
      <c r="AC246" s="11">
        <v>372</v>
      </c>
      <c r="AD246" s="11">
        <v>3</v>
      </c>
      <c r="AE246" s="11">
        <v>9</v>
      </c>
      <c r="AF246" s="14" t="s">
        <v>1578</v>
      </c>
      <c r="AG246" s="14" t="s">
        <v>1579</v>
      </c>
      <c r="AH246" s="1"/>
      <c r="AI246" s="1" t="s">
        <v>1580</v>
      </c>
    </row>
    <row r="247" s="5" customFormat="1" ht="110.25" spans="1:35">
      <c r="A247" s="11">
        <v>240</v>
      </c>
      <c r="B247" s="11" t="s">
        <v>43</v>
      </c>
      <c r="C247" s="11" t="s">
        <v>44</v>
      </c>
      <c r="D247" s="11" t="s">
        <v>94</v>
      </c>
      <c r="E247" s="11" t="s">
        <v>1513</v>
      </c>
      <c r="F247" s="11" t="s">
        <v>1570</v>
      </c>
      <c r="G247" s="11" t="s">
        <v>234</v>
      </c>
      <c r="H247" s="11" t="s">
        <v>1581</v>
      </c>
      <c r="I247" s="14" t="s">
        <v>1582</v>
      </c>
      <c r="J247" s="11" t="s">
        <v>50</v>
      </c>
      <c r="K247" s="11" t="s">
        <v>78</v>
      </c>
      <c r="L247" s="11" t="s">
        <v>1549</v>
      </c>
      <c r="M247" s="15" t="s">
        <v>99</v>
      </c>
      <c r="N247" s="11" t="s">
        <v>100</v>
      </c>
      <c r="O247" s="11">
        <v>1</v>
      </c>
      <c r="P247" s="11">
        <v>0.449</v>
      </c>
      <c r="Q247" s="11"/>
      <c r="R247" s="11"/>
      <c r="S247" s="11"/>
      <c r="T247" s="11"/>
      <c r="U247" s="11"/>
      <c r="V247" s="11"/>
      <c r="W247" s="11">
        <f t="shared" si="5"/>
        <v>19</v>
      </c>
      <c r="X247" s="16">
        <v>19</v>
      </c>
      <c r="Y247" s="11"/>
      <c r="Z247" s="11">
        <v>1</v>
      </c>
      <c r="AA247" s="11"/>
      <c r="AB247" s="11">
        <v>78</v>
      </c>
      <c r="AC247" s="11">
        <v>372</v>
      </c>
      <c r="AD247" s="11">
        <v>3</v>
      </c>
      <c r="AE247" s="11">
        <v>9</v>
      </c>
      <c r="AF247" s="14" t="s">
        <v>1583</v>
      </c>
      <c r="AG247" s="14" t="s">
        <v>1584</v>
      </c>
      <c r="AH247" s="1"/>
      <c r="AI247" s="1" t="s">
        <v>1585</v>
      </c>
    </row>
    <row r="248" s="5" customFormat="1" ht="189" spans="1:35">
      <c r="A248" s="11">
        <v>241</v>
      </c>
      <c r="B248" s="11" t="s">
        <v>43</v>
      </c>
      <c r="C248" s="11" t="s">
        <v>44</v>
      </c>
      <c r="D248" s="11" t="s">
        <v>197</v>
      </c>
      <c r="E248" s="11" t="s">
        <v>1322</v>
      </c>
      <c r="F248" s="11" t="s">
        <v>1586</v>
      </c>
      <c r="G248" s="11" t="s">
        <v>75</v>
      </c>
      <c r="H248" s="11" t="s">
        <v>1587</v>
      </c>
      <c r="I248" s="14" t="s">
        <v>1588</v>
      </c>
      <c r="J248" s="11" t="s">
        <v>50</v>
      </c>
      <c r="K248" s="11" t="s">
        <v>78</v>
      </c>
      <c r="L248" s="11" t="s">
        <v>1549</v>
      </c>
      <c r="M248" s="15" t="s">
        <v>199</v>
      </c>
      <c r="N248" s="11" t="s">
        <v>200</v>
      </c>
      <c r="O248" s="11">
        <v>1</v>
      </c>
      <c r="P248" s="11"/>
      <c r="Q248" s="11"/>
      <c r="R248" s="11"/>
      <c r="S248" s="11"/>
      <c r="T248" s="11"/>
      <c r="U248" s="11"/>
      <c r="V248" s="11"/>
      <c r="W248" s="11">
        <f t="shared" si="5"/>
        <v>815</v>
      </c>
      <c r="X248" s="16">
        <v>360</v>
      </c>
      <c r="Y248" s="11">
        <v>455</v>
      </c>
      <c r="Z248" s="11">
        <v>1</v>
      </c>
      <c r="AA248" s="11">
        <v>0</v>
      </c>
      <c r="AB248" s="11">
        <v>423</v>
      </c>
      <c r="AC248" s="11">
        <v>1312</v>
      </c>
      <c r="AD248" s="11">
        <v>32</v>
      </c>
      <c r="AE248" s="11">
        <v>96</v>
      </c>
      <c r="AF248" s="14" t="s">
        <v>1589</v>
      </c>
      <c r="AG248" s="14" t="s">
        <v>1590</v>
      </c>
      <c r="AH248" s="1"/>
      <c r="AI248" s="1" t="s">
        <v>1591</v>
      </c>
    </row>
    <row r="249" s="5" customFormat="1" ht="141.75" spans="1:35">
      <c r="A249" s="11">
        <v>242</v>
      </c>
      <c r="B249" s="11" t="s">
        <v>43</v>
      </c>
      <c r="C249" s="11" t="s">
        <v>44</v>
      </c>
      <c r="D249" s="11" t="s">
        <v>156</v>
      </c>
      <c r="E249" s="11"/>
      <c r="F249" s="11"/>
      <c r="G249" s="11" t="s">
        <v>234</v>
      </c>
      <c r="H249" s="11" t="s">
        <v>1592</v>
      </c>
      <c r="I249" s="14" t="s">
        <v>1593</v>
      </c>
      <c r="J249" s="11" t="s">
        <v>129</v>
      </c>
      <c r="K249" s="11" t="s">
        <v>78</v>
      </c>
      <c r="L249" s="11" t="s">
        <v>79</v>
      </c>
      <c r="M249" s="11" t="s">
        <v>159</v>
      </c>
      <c r="N249" s="11" t="s">
        <v>160</v>
      </c>
      <c r="O249" s="11">
        <v>1</v>
      </c>
      <c r="P249" s="11"/>
      <c r="Q249" s="11"/>
      <c r="R249" s="11"/>
      <c r="S249" s="11"/>
      <c r="T249" s="11"/>
      <c r="U249" s="11"/>
      <c r="V249" s="11"/>
      <c r="W249" s="11">
        <f t="shared" si="5"/>
        <v>44.9934</v>
      </c>
      <c r="X249" s="16">
        <v>44.9934</v>
      </c>
      <c r="Y249" s="11"/>
      <c r="Z249" s="11">
        <v>5</v>
      </c>
      <c r="AA249" s="11">
        <v>2</v>
      </c>
      <c r="AB249" s="11">
        <v>72</v>
      </c>
      <c r="AC249" s="11">
        <v>284</v>
      </c>
      <c r="AD249" s="11">
        <v>12</v>
      </c>
      <c r="AE249" s="11">
        <v>21</v>
      </c>
      <c r="AF249" s="14" t="s">
        <v>1594</v>
      </c>
      <c r="AG249" s="14" t="s">
        <v>1594</v>
      </c>
      <c r="AH249" s="42"/>
      <c r="AI249" s="1"/>
    </row>
    <row r="250" s="5" customFormat="1" ht="94.5" spans="1:35">
      <c r="A250" s="11">
        <v>243</v>
      </c>
      <c r="B250" s="11" t="s">
        <v>43</v>
      </c>
      <c r="C250" s="11" t="s">
        <v>44</v>
      </c>
      <c r="D250" s="11" t="s">
        <v>161</v>
      </c>
      <c r="E250" s="11"/>
      <c r="F250" s="11"/>
      <c r="G250" s="11" t="s">
        <v>234</v>
      </c>
      <c r="H250" s="11" t="s">
        <v>1595</v>
      </c>
      <c r="I250" s="14" t="s">
        <v>1596</v>
      </c>
      <c r="J250" s="11" t="s">
        <v>129</v>
      </c>
      <c r="K250" s="11" t="s">
        <v>78</v>
      </c>
      <c r="L250" s="11" t="s">
        <v>79</v>
      </c>
      <c r="M250" s="11" t="s">
        <v>164</v>
      </c>
      <c r="N250" s="11" t="s">
        <v>165</v>
      </c>
      <c r="O250" s="11">
        <v>1</v>
      </c>
      <c r="P250" s="11"/>
      <c r="Q250" s="11"/>
      <c r="R250" s="11"/>
      <c r="S250" s="11"/>
      <c r="T250" s="11"/>
      <c r="U250" s="11"/>
      <c r="V250" s="11"/>
      <c r="W250" s="11">
        <f t="shared" si="5"/>
        <v>20</v>
      </c>
      <c r="X250" s="16">
        <v>20</v>
      </c>
      <c r="Y250" s="11"/>
      <c r="Z250" s="11">
        <v>7</v>
      </c>
      <c r="AA250" s="11">
        <v>2</v>
      </c>
      <c r="AB250" s="11">
        <v>120</v>
      </c>
      <c r="AC250" s="11">
        <v>222</v>
      </c>
      <c r="AD250" s="11">
        <v>52</v>
      </c>
      <c r="AE250" s="11">
        <v>98</v>
      </c>
      <c r="AF250" s="14" t="s">
        <v>1594</v>
      </c>
      <c r="AG250" s="14" t="s">
        <v>1594</v>
      </c>
      <c r="AH250" s="42"/>
      <c r="AI250" s="42"/>
    </row>
    <row r="251" s="5" customFormat="1" ht="110.25" spans="1:35">
      <c r="A251" s="11">
        <v>244</v>
      </c>
      <c r="B251" s="11" t="s">
        <v>43</v>
      </c>
      <c r="C251" s="11" t="s">
        <v>44</v>
      </c>
      <c r="D251" s="11" t="s">
        <v>197</v>
      </c>
      <c r="E251" s="11"/>
      <c r="F251" s="11"/>
      <c r="G251" s="11" t="s">
        <v>234</v>
      </c>
      <c r="H251" s="11" t="s">
        <v>1597</v>
      </c>
      <c r="I251" s="14" t="s">
        <v>1598</v>
      </c>
      <c r="J251" s="11" t="s">
        <v>129</v>
      </c>
      <c r="K251" s="11" t="s">
        <v>78</v>
      </c>
      <c r="L251" s="11" t="s">
        <v>79</v>
      </c>
      <c r="M251" s="11" t="s">
        <v>199</v>
      </c>
      <c r="N251" s="11" t="s">
        <v>200</v>
      </c>
      <c r="O251" s="11">
        <v>1</v>
      </c>
      <c r="P251" s="11"/>
      <c r="Q251" s="11"/>
      <c r="R251" s="11"/>
      <c r="S251" s="11"/>
      <c r="T251" s="11"/>
      <c r="U251" s="11"/>
      <c r="V251" s="11"/>
      <c r="W251" s="11">
        <f t="shared" si="5"/>
        <v>5.2859</v>
      </c>
      <c r="X251" s="16">
        <v>5.2859</v>
      </c>
      <c r="Y251" s="11"/>
      <c r="Z251" s="11">
        <v>2</v>
      </c>
      <c r="AA251" s="11">
        <v>2</v>
      </c>
      <c r="AB251" s="11">
        <v>266</v>
      </c>
      <c r="AC251" s="11">
        <v>735</v>
      </c>
      <c r="AD251" s="11">
        <v>18</v>
      </c>
      <c r="AE251" s="11">
        <v>91</v>
      </c>
      <c r="AF251" s="14" t="s">
        <v>1594</v>
      </c>
      <c r="AG251" s="14" t="s">
        <v>1594</v>
      </c>
      <c r="AH251" s="42"/>
      <c r="AI251" s="42"/>
    </row>
    <row r="252" s="5" customFormat="1" ht="94.5" spans="1:35">
      <c r="A252" s="11">
        <v>245</v>
      </c>
      <c r="B252" s="11" t="s">
        <v>43</v>
      </c>
      <c r="C252" s="11" t="s">
        <v>44</v>
      </c>
      <c r="D252" s="11" t="s">
        <v>126</v>
      </c>
      <c r="E252" s="11"/>
      <c r="F252" s="11"/>
      <c r="G252" s="11" t="s">
        <v>234</v>
      </c>
      <c r="H252" s="11" t="s">
        <v>1599</v>
      </c>
      <c r="I252" s="14" t="s">
        <v>1600</v>
      </c>
      <c r="J252" s="11" t="s">
        <v>129</v>
      </c>
      <c r="K252" s="11" t="s">
        <v>78</v>
      </c>
      <c r="L252" s="11" t="s">
        <v>79</v>
      </c>
      <c r="M252" s="11" t="s">
        <v>130</v>
      </c>
      <c r="N252" s="11" t="s">
        <v>131</v>
      </c>
      <c r="O252" s="11">
        <v>1</v>
      </c>
      <c r="P252" s="11"/>
      <c r="Q252" s="11"/>
      <c r="R252" s="11"/>
      <c r="S252" s="11"/>
      <c r="T252" s="11"/>
      <c r="U252" s="11"/>
      <c r="V252" s="11"/>
      <c r="W252" s="11">
        <f t="shared" si="5"/>
        <v>1.2945</v>
      </c>
      <c r="X252" s="16">
        <v>1.2945</v>
      </c>
      <c r="Y252" s="11"/>
      <c r="Z252" s="11">
        <v>1</v>
      </c>
      <c r="AA252" s="11"/>
      <c r="AB252" s="11">
        <v>55</v>
      </c>
      <c r="AC252" s="11">
        <v>220</v>
      </c>
      <c r="AD252" s="11">
        <v>2</v>
      </c>
      <c r="AE252" s="11">
        <v>3</v>
      </c>
      <c r="AF252" s="14" t="s">
        <v>1594</v>
      </c>
      <c r="AG252" s="14" t="s">
        <v>1594</v>
      </c>
      <c r="AH252" s="42"/>
      <c r="AI252" s="42"/>
    </row>
    <row r="253" s="5" customFormat="1" ht="236.25" spans="1:35">
      <c r="A253" s="11">
        <v>246</v>
      </c>
      <c r="B253" s="11" t="s">
        <v>43</v>
      </c>
      <c r="C253" s="11" t="s">
        <v>44</v>
      </c>
      <c r="D253" s="11" t="s">
        <v>45</v>
      </c>
      <c r="E253" s="11"/>
      <c r="F253" s="11"/>
      <c r="G253" s="11" t="s">
        <v>234</v>
      </c>
      <c r="H253" s="11" t="s">
        <v>1601</v>
      </c>
      <c r="I253" s="14" t="s">
        <v>1602</v>
      </c>
      <c r="J253" s="11" t="s">
        <v>129</v>
      </c>
      <c r="K253" s="11" t="s">
        <v>78</v>
      </c>
      <c r="L253" s="11" t="s">
        <v>79</v>
      </c>
      <c r="M253" s="11" t="s">
        <v>135</v>
      </c>
      <c r="N253" s="11" t="s">
        <v>136</v>
      </c>
      <c r="O253" s="11">
        <v>1</v>
      </c>
      <c r="P253" s="11"/>
      <c r="Q253" s="11"/>
      <c r="R253" s="11"/>
      <c r="S253" s="11"/>
      <c r="T253" s="11"/>
      <c r="U253" s="11"/>
      <c r="V253" s="11"/>
      <c r="W253" s="11">
        <f t="shared" si="5"/>
        <v>7.86</v>
      </c>
      <c r="X253" s="16">
        <v>7.86</v>
      </c>
      <c r="Y253" s="11"/>
      <c r="Z253" s="11"/>
      <c r="AA253" s="11">
        <v>1</v>
      </c>
      <c r="AB253" s="11">
        <v>71</v>
      </c>
      <c r="AC253" s="11">
        <v>298</v>
      </c>
      <c r="AD253" s="11">
        <v>11</v>
      </c>
      <c r="AE253" s="11">
        <v>39</v>
      </c>
      <c r="AF253" s="14" t="s">
        <v>1594</v>
      </c>
      <c r="AG253" s="14" t="s">
        <v>1594</v>
      </c>
      <c r="AH253" s="42"/>
      <c r="AI253" s="42"/>
    </row>
    <row r="254" s="5" customFormat="1" ht="94.5" spans="1:35">
      <c r="A254" s="11">
        <v>247</v>
      </c>
      <c r="B254" s="11" t="s">
        <v>43</v>
      </c>
      <c r="C254" s="11" t="s">
        <v>44</v>
      </c>
      <c r="D254" s="11" t="s">
        <v>137</v>
      </c>
      <c r="E254" s="11"/>
      <c r="F254" s="11"/>
      <c r="G254" s="11" t="s">
        <v>234</v>
      </c>
      <c r="H254" s="11" t="s">
        <v>1603</v>
      </c>
      <c r="I254" s="14" t="s">
        <v>1604</v>
      </c>
      <c r="J254" s="11" t="s">
        <v>129</v>
      </c>
      <c r="K254" s="11" t="s">
        <v>78</v>
      </c>
      <c r="L254" s="11" t="s">
        <v>79</v>
      </c>
      <c r="M254" s="11" t="s">
        <v>140</v>
      </c>
      <c r="N254" s="11" t="s">
        <v>141</v>
      </c>
      <c r="O254" s="11">
        <v>1</v>
      </c>
      <c r="P254" s="11"/>
      <c r="Q254" s="11"/>
      <c r="R254" s="11"/>
      <c r="S254" s="11"/>
      <c r="T254" s="11"/>
      <c r="U254" s="11"/>
      <c r="V254" s="11"/>
      <c r="W254" s="11">
        <f t="shared" si="5"/>
        <v>3.62</v>
      </c>
      <c r="X254" s="16">
        <v>3.62</v>
      </c>
      <c r="Y254" s="11"/>
      <c r="Z254" s="11">
        <v>2</v>
      </c>
      <c r="AA254" s="11">
        <v>2</v>
      </c>
      <c r="AB254" s="11">
        <v>1492</v>
      </c>
      <c r="AC254" s="11">
        <v>8324</v>
      </c>
      <c r="AD254" s="11">
        <v>237</v>
      </c>
      <c r="AE254" s="11">
        <v>835</v>
      </c>
      <c r="AF254" s="14" t="s">
        <v>1594</v>
      </c>
      <c r="AG254" s="14" t="s">
        <v>1594</v>
      </c>
      <c r="AH254" s="42"/>
      <c r="AI254" s="42"/>
    </row>
    <row r="255" s="5" customFormat="1" ht="94.5" spans="1:35">
      <c r="A255" s="11">
        <v>248</v>
      </c>
      <c r="B255" s="11" t="s">
        <v>43</v>
      </c>
      <c r="C255" s="11" t="s">
        <v>44</v>
      </c>
      <c r="D255" s="11" t="s">
        <v>193</v>
      </c>
      <c r="E255" s="11"/>
      <c r="F255" s="11"/>
      <c r="G255" s="11" t="s">
        <v>234</v>
      </c>
      <c r="H255" s="11" t="s">
        <v>1605</v>
      </c>
      <c r="I255" s="14" t="s">
        <v>1606</v>
      </c>
      <c r="J255" s="11" t="s">
        <v>129</v>
      </c>
      <c r="K255" s="11" t="s">
        <v>78</v>
      </c>
      <c r="L255" s="11" t="s">
        <v>79</v>
      </c>
      <c r="M255" s="11" t="s">
        <v>195</v>
      </c>
      <c r="N255" s="11" t="s">
        <v>196</v>
      </c>
      <c r="O255" s="11">
        <v>1</v>
      </c>
      <c r="P255" s="11"/>
      <c r="Q255" s="11"/>
      <c r="R255" s="11"/>
      <c r="S255" s="11"/>
      <c r="T255" s="11"/>
      <c r="U255" s="11"/>
      <c r="V255" s="11"/>
      <c r="W255" s="11">
        <f t="shared" si="5"/>
        <v>4.0605</v>
      </c>
      <c r="X255" s="16">
        <v>4.0605</v>
      </c>
      <c r="Y255" s="11"/>
      <c r="Z255" s="11">
        <v>2</v>
      </c>
      <c r="AA255" s="11">
        <v>1</v>
      </c>
      <c r="AB255" s="11">
        <v>824</v>
      </c>
      <c r="AC255" s="11">
        <v>3766</v>
      </c>
      <c r="AD255" s="11">
        <v>56</v>
      </c>
      <c r="AE255" s="11">
        <v>202</v>
      </c>
      <c r="AF255" s="14" t="s">
        <v>1594</v>
      </c>
      <c r="AG255" s="14" t="s">
        <v>1594</v>
      </c>
      <c r="AH255" s="42"/>
      <c r="AI255" s="42"/>
    </row>
    <row r="256" s="5" customFormat="1" ht="173.25" spans="1:35">
      <c r="A256" s="11">
        <v>249</v>
      </c>
      <c r="B256" s="11" t="s">
        <v>43</v>
      </c>
      <c r="C256" s="11" t="s">
        <v>44</v>
      </c>
      <c r="D256" s="11" t="s">
        <v>103</v>
      </c>
      <c r="E256" s="11"/>
      <c r="F256" s="11"/>
      <c r="G256" s="11" t="s">
        <v>234</v>
      </c>
      <c r="H256" s="11" t="s">
        <v>1607</v>
      </c>
      <c r="I256" s="14" t="s">
        <v>1608</v>
      </c>
      <c r="J256" s="11" t="s">
        <v>129</v>
      </c>
      <c r="K256" s="11" t="s">
        <v>78</v>
      </c>
      <c r="L256" s="11" t="s">
        <v>79</v>
      </c>
      <c r="M256" s="11" t="s">
        <v>108</v>
      </c>
      <c r="N256" s="11" t="s">
        <v>109</v>
      </c>
      <c r="O256" s="11">
        <v>1</v>
      </c>
      <c r="P256" s="11"/>
      <c r="Q256" s="11"/>
      <c r="R256" s="11"/>
      <c r="S256" s="11"/>
      <c r="T256" s="11"/>
      <c r="U256" s="11"/>
      <c r="V256" s="11"/>
      <c r="W256" s="11">
        <f t="shared" si="5"/>
        <v>22</v>
      </c>
      <c r="X256" s="16">
        <v>22</v>
      </c>
      <c r="Y256" s="11"/>
      <c r="Z256" s="11">
        <v>4</v>
      </c>
      <c r="AA256" s="11">
        <v>2</v>
      </c>
      <c r="AB256" s="11">
        <v>829</v>
      </c>
      <c r="AC256" s="11">
        <v>3295</v>
      </c>
      <c r="AD256" s="11">
        <v>126</v>
      </c>
      <c r="AE256" s="11">
        <v>436</v>
      </c>
      <c r="AF256" s="14" t="s">
        <v>1594</v>
      </c>
      <c r="AG256" s="14" t="s">
        <v>1594</v>
      </c>
      <c r="AH256" s="42"/>
      <c r="AI256" s="42"/>
    </row>
    <row r="257" s="5" customFormat="1" ht="94.5" spans="1:35">
      <c r="A257" s="11">
        <v>250</v>
      </c>
      <c r="B257" s="11" t="s">
        <v>43</v>
      </c>
      <c r="C257" s="11" t="s">
        <v>44</v>
      </c>
      <c r="D257" s="11" t="s">
        <v>94</v>
      </c>
      <c r="E257" s="11"/>
      <c r="F257" s="11"/>
      <c r="G257" s="11" t="s">
        <v>234</v>
      </c>
      <c r="H257" s="11" t="s">
        <v>1609</v>
      </c>
      <c r="I257" s="14" t="s">
        <v>1610</v>
      </c>
      <c r="J257" s="11" t="s">
        <v>129</v>
      </c>
      <c r="K257" s="11" t="s">
        <v>78</v>
      </c>
      <c r="L257" s="11" t="s">
        <v>79</v>
      </c>
      <c r="M257" s="11" t="s">
        <v>99</v>
      </c>
      <c r="N257" s="11" t="s">
        <v>100</v>
      </c>
      <c r="O257" s="11">
        <v>1</v>
      </c>
      <c r="P257" s="11"/>
      <c r="Q257" s="11"/>
      <c r="R257" s="11"/>
      <c r="S257" s="11"/>
      <c r="T257" s="11"/>
      <c r="U257" s="11"/>
      <c r="V257" s="11"/>
      <c r="W257" s="11">
        <f t="shared" si="5"/>
        <v>3.74956</v>
      </c>
      <c r="X257" s="16">
        <v>3.74956</v>
      </c>
      <c r="Y257" s="11"/>
      <c r="Z257" s="11">
        <v>3</v>
      </c>
      <c r="AA257" s="11"/>
      <c r="AB257" s="11">
        <v>465</v>
      </c>
      <c r="AC257" s="11">
        <v>1805</v>
      </c>
      <c r="AD257" s="11">
        <v>34</v>
      </c>
      <c r="AE257" s="11">
        <v>128</v>
      </c>
      <c r="AF257" s="14" t="s">
        <v>1594</v>
      </c>
      <c r="AG257" s="14" t="s">
        <v>1594</v>
      </c>
      <c r="AH257" s="42"/>
      <c r="AI257" s="42"/>
    </row>
    <row r="258" s="5" customFormat="1" ht="141.75" spans="1:35">
      <c r="A258" s="11">
        <v>251</v>
      </c>
      <c r="B258" s="11" t="s">
        <v>43</v>
      </c>
      <c r="C258" s="11" t="s">
        <v>44</v>
      </c>
      <c r="D258" s="11" t="s">
        <v>212</v>
      </c>
      <c r="E258" s="11"/>
      <c r="F258" s="11"/>
      <c r="G258" s="11" t="s">
        <v>234</v>
      </c>
      <c r="H258" s="11" t="s">
        <v>1611</v>
      </c>
      <c r="I258" s="14" t="s">
        <v>1612</v>
      </c>
      <c r="J258" s="11" t="s">
        <v>129</v>
      </c>
      <c r="K258" s="11" t="s">
        <v>78</v>
      </c>
      <c r="L258" s="11" t="s">
        <v>79</v>
      </c>
      <c r="M258" s="11" t="s">
        <v>214</v>
      </c>
      <c r="N258" s="11" t="s">
        <v>215</v>
      </c>
      <c r="O258" s="11">
        <v>1</v>
      </c>
      <c r="P258" s="11"/>
      <c r="Q258" s="11"/>
      <c r="R258" s="11"/>
      <c r="S258" s="11"/>
      <c r="T258" s="11"/>
      <c r="U258" s="11"/>
      <c r="V258" s="11"/>
      <c r="W258" s="11">
        <f t="shared" si="5"/>
        <v>3.1775</v>
      </c>
      <c r="X258" s="16">
        <v>3.1775</v>
      </c>
      <c r="Y258" s="11"/>
      <c r="Z258" s="11">
        <v>4</v>
      </c>
      <c r="AA258" s="11">
        <v>1</v>
      </c>
      <c r="AB258" s="11">
        <v>592</v>
      </c>
      <c r="AC258" s="11">
        <v>2587</v>
      </c>
      <c r="AD258" s="11">
        <v>51</v>
      </c>
      <c r="AE258" s="11">
        <v>206</v>
      </c>
      <c r="AF258" s="14" t="s">
        <v>1594</v>
      </c>
      <c r="AG258" s="14" t="s">
        <v>1594</v>
      </c>
      <c r="AH258" s="42"/>
      <c r="AI258" s="42"/>
    </row>
    <row r="259" s="5" customFormat="1" ht="110.25" spans="1:35">
      <c r="A259" s="11">
        <v>252</v>
      </c>
      <c r="B259" s="11" t="s">
        <v>43</v>
      </c>
      <c r="C259" s="11" t="s">
        <v>44</v>
      </c>
      <c r="D259" s="11" t="s">
        <v>144</v>
      </c>
      <c r="E259" s="11"/>
      <c r="F259" s="11"/>
      <c r="G259" s="11" t="s">
        <v>234</v>
      </c>
      <c r="H259" s="11" t="s">
        <v>1613</v>
      </c>
      <c r="I259" s="14" t="s">
        <v>1614</v>
      </c>
      <c r="J259" s="11" t="s">
        <v>129</v>
      </c>
      <c r="K259" s="11" t="s">
        <v>78</v>
      </c>
      <c r="L259" s="11" t="s">
        <v>79</v>
      </c>
      <c r="M259" s="11" t="s">
        <v>147</v>
      </c>
      <c r="N259" s="11" t="s">
        <v>1126</v>
      </c>
      <c r="O259" s="11">
        <v>1</v>
      </c>
      <c r="P259" s="11"/>
      <c r="Q259" s="11"/>
      <c r="R259" s="11"/>
      <c r="S259" s="11"/>
      <c r="T259" s="11"/>
      <c r="U259" s="11"/>
      <c r="V259" s="11"/>
      <c r="W259" s="11">
        <f t="shared" si="5"/>
        <v>30.6832</v>
      </c>
      <c r="X259" s="16">
        <v>30.6832</v>
      </c>
      <c r="Y259" s="11"/>
      <c r="Z259" s="11">
        <v>4</v>
      </c>
      <c r="AA259" s="11">
        <v>1</v>
      </c>
      <c r="AB259" s="11">
        <v>1457</v>
      </c>
      <c r="AC259" s="11">
        <v>6106</v>
      </c>
      <c r="AD259" s="11">
        <v>94</v>
      </c>
      <c r="AE259" s="11">
        <v>353</v>
      </c>
      <c r="AF259" s="14" t="s">
        <v>1594</v>
      </c>
      <c r="AG259" s="14" t="s">
        <v>1594</v>
      </c>
      <c r="AH259" s="42"/>
      <c r="AI259" s="42"/>
    </row>
    <row r="260" s="5" customFormat="1" ht="94.5" spans="1:35">
      <c r="A260" s="11">
        <v>253</v>
      </c>
      <c r="B260" s="11" t="s">
        <v>43</v>
      </c>
      <c r="C260" s="11" t="s">
        <v>44</v>
      </c>
      <c r="D260" s="11" t="s">
        <v>149</v>
      </c>
      <c r="E260" s="11"/>
      <c r="F260" s="11"/>
      <c r="G260" s="11" t="s">
        <v>234</v>
      </c>
      <c r="H260" s="11" t="s">
        <v>1615</v>
      </c>
      <c r="I260" s="14" t="s">
        <v>1616</v>
      </c>
      <c r="J260" s="11" t="s">
        <v>129</v>
      </c>
      <c r="K260" s="11" t="s">
        <v>78</v>
      </c>
      <c r="L260" s="11" t="s">
        <v>79</v>
      </c>
      <c r="M260" s="11" t="s">
        <v>152</v>
      </c>
      <c r="N260" s="11" t="s">
        <v>153</v>
      </c>
      <c r="O260" s="11">
        <v>1</v>
      </c>
      <c r="P260" s="11"/>
      <c r="Q260" s="11"/>
      <c r="R260" s="11"/>
      <c r="S260" s="11"/>
      <c r="T260" s="11"/>
      <c r="U260" s="11"/>
      <c r="V260" s="11"/>
      <c r="W260" s="11">
        <f t="shared" si="5"/>
        <v>3.4251</v>
      </c>
      <c r="X260" s="16">
        <v>3.4251</v>
      </c>
      <c r="Y260" s="11"/>
      <c r="Z260" s="11"/>
      <c r="AA260" s="11">
        <v>2</v>
      </c>
      <c r="AB260" s="11">
        <v>224</v>
      </c>
      <c r="AC260" s="11">
        <v>1026</v>
      </c>
      <c r="AD260" s="11">
        <v>26</v>
      </c>
      <c r="AE260" s="11">
        <v>204</v>
      </c>
      <c r="AF260" s="14" t="s">
        <v>1594</v>
      </c>
      <c r="AG260" s="14" t="s">
        <v>1594</v>
      </c>
      <c r="AH260" s="42"/>
      <c r="AI260" s="42"/>
    </row>
    <row r="261" s="5" customFormat="1" ht="94.5" spans="1:35">
      <c r="A261" s="11">
        <v>254</v>
      </c>
      <c r="B261" s="11" t="s">
        <v>43</v>
      </c>
      <c r="C261" s="11" t="s">
        <v>44</v>
      </c>
      <c r="D261" s="11" t="s">
        <v>72</v>
      </c>
      <c r="E261" s="11"/>
      <c r="F261" s="11"/>
      <c r="G261" s="11" t="s">
        <v>234</v>
      </c>
      <c r="H261" s="11" t="s">
        <v>1617</v>
      </c>
      <c r="I261" s="14" t="s">
        <v>1618</v>
      </c>
      <c r="J261" s="11" t="s">
        <v>129</v>
      </c>
      <c r="K261" s="11" t="s">
        <v>78</v>
      </c>
      <c r="L261" s="11" t="s">
        <v>79</v>
      </c>
      <c r="M261" s="11" t="s">
        <v>80</v>
      </c>
      <c r="N261" s="11" t="s">
        <v>81</v>
      </c>
      <c r="O261" s="11">
        <v>1</v>
      </c>
      <c r="P261" s="11"/>
      <c r="Q261" s="11"/>
      <c r="R261" s="11"/>
      <c r="S261" s="11"/>
      <c r="T261" s="11"/>
      <c r="U261" s="11"/>
      <c r="V261" s="11"/>
      <c r="W261" s="11">
        <f t="shared" si="5"/>
        <v>3.6358</v>
      </c>
      <c r="X261" s="16">
        <v>3.6358</v>
      </c>
      <c r="Y261" s="11"/>
      <c r="Z261" s="11">
        <v>1</v>
      </c>
      <c r="AA261" s="11">
        <v>1</v>
      </c>
      <c r="AB261" s="11">
        <v>1431</v>
      </c>
      <c r="AC261" s="11">
        <v>5687</v>
      </c>
      <c r="AD261" s="11">
        <v>201</v>
      </c>
      <c r="AE261" s="11">
        <v>763</v>
      </c>
      <c r="AF261" s="14" t="s">
        <v>1594</v>
      </c>
      <c r="AG261" s="14" t="s">
        <v>1594</v>
      </c>
      <c r="AH261" s="42"/>
      <c r="AI261" s="42"/>
    </row>
    <row r="262" s="18" customFormat="1" ht="126" spans="1:35">
      <c r="A262" s="11">
        <v>255</v>
      </c>
      <c r="B262" s="11" t="s">
        <v>43</v>
      </c>
      <c r="C262" s="11" t="s">
        <v>44</v>
      </c>
      <c r="D262" s="11" t="s">
        <v>202</v>
      </c>
      <c r="E262" s="11"/>
      <c r="F262" s="11"/>
      <c r="G262" s="11" t="s">
        <v>234</v>
      </c>
      <c r="H262" s="11" t="s">
        <v>1619</v>
      </c>
      <c r="I262" s="14" t="s">
        <v>1620</v>
      </c>
      <c r="J262" s="11" t="s">
        <v>129</v>
      </c>
      <c r="K262" s="11" t="s">
        <v>78</v>
      </c>
      <c r="L262" s="11" t="s">
        <v>79</v>
      </c>
      <c r="M262" s="11" t="s">
        <v>204</v>
      </c>
      <c r="N262" s="11" t="s">
        <v>205</v>
      </c>
      <c r="O262" s="11">
        <v>1</v>
      </c>
      <c r="P262" s="11"/>
      <c r="Q262" s="11"/>
      <c r="R262" s="11"/>
      <c r="S262" s="11"/>
      <c r="T262" s="11"/>
      <c r="U262" s="11"/>
      <c r="V262" s="11"/>
      <c r="W262" s="11">
        <f t="shared" si="5"/>
        <v>5.257834</v>
      </c>
      <c r="X262" s="16">
        <v>5.257834</v>
      </c>
      <c r="Y262" s="11"/>
      <c r="Z262" s="11">
        <v>2</v>
      </c>
      <c r="AA262" s="11">
        <v>1</v>
      </c>
      <c r="AB262" s="11">
        <v>1279</v>
      </c>
      <c r="AC262" s="11">
        <v>5147</v>
      </c>
      <c r="AD262" s="11">
        <v>107</v>
      </c>
      <c r="AE262" s="11">
        <v>358</v>
      </c>
      <c r="AF262" s="14" t="s">
        <v>1621</v>
      </c>
      <c r="AG262" s="14" t="s">
        <v>1622</v>
      </c>
      <c r="AH262" s="1"/>
      <c r="AI262" s="1"/>
    </row>
    <row r="263" s="1" customFormat="1" ht="94.5" spans="1:33">
      <c r="A263" s="11">
        <v>256</v>
      </c>
      <c r="B263" s="11" t="s">
        <v>43</v>
      </c>
      <c r="C263" s="11" t="s">
        <v>44</v>
      </c>
      <c r="D263" s="11" t="s">
        <v>166</v>
      </c>
      <c r="E263" s="11"/>
      <c r="F263" s="11"/>
      <c r="G263" s="11" t="s">
        <v>234</v>
      </c>
      <c r="H263" s="11" t="s">
        <v>1623</v>
      </c>
      <c r="I263" s="14" t="s">
        <v>1624</v>
      </c>
      <c r="J263" s="11" t="s">
        <v>129</v>
      </c>
      <c r="K263" s="11" t="s">
        <v>78</v>
      </c>
      <c r="L263" s="11" t="s">
        <v>79</v>
      </c>
      <c r="M263" s="11" t="s">
        <v>170</v>
      </c>
      <c r="N263" s="11" t="s">
        <v>171</v>
      </c>
      <c r="O263" s="11">
        <v>1</v>
      </c>
      <c r="P263" s="11"/>
      <c r="Q263" s="11"/>
      <c r="R263" s="11"/>
      <c r="S263" s="11"/>
      <c r="T263" s="11"/>
      <c r="U263" s="11"/>
      <c r="V263" s="11"/>
      <c r="W263" s="11">
        <f t="shared" si="5"/>
        <v>2.9055</v>
      </c>
      <c r="X263" s="16">
        <v>2.9055</v>
      </c>
      <c r="Y263" s="11"/>
      <c r="Z263" s="11">
        <v>2</v>
      </c>
      <c r="AA263" s="11">
        <v>1</v>
      </c>
      <c r="AB263" s="11">
        <v>100</v>
      </c>
      <c r="AC263" s="11">
        <v>100</v>
      </c>
      <c r="AD263" s="11">
        <v>100</v>
      </c>
      <c r="AE263" s="11">
        <v>100</v>
      </c>
      <c r="AF263" s="14" t="s">
        <v>1594</v>
      </c>
      <c r="AG263" s="14" t="s">
        <v>1594</v>
      </c>
    </row>
    <row r="264" s="1" customFormat="1" ht="94.5" spans="1:33">
      <c r="A264" s="11">
        <v>257</v>
      </c>
      <c r="B264" s="11" t="s">
        <v>43</v>
      </c>
      <c r="C264" s="11" t="s">
        <v>44</v>
      </c>
      <c r="D264" s="11" t="s">
        <v>172</v>
      </c>
      <c r="E264" s="11"/>
      <c r="F264" s="11"/>
      <c r="G264" s="11" t="s">
        <v>1625</v>
      </c>
      <c r="H264" s="11" t="s">
        <v>1626</v>
      </c>
      <c r="I264" s="14" t="s">
        <v>1627</v>
      </c>
      <c r="J264" s="11" t="s">
        <v>50</v>
      </c>
      <c r="K264" s="11" t="s">
        <v>78</v>
      </c>
      <c r="L264" s="11" t="s">
        <v>79</v>
      </c>
      <c r="M264" s="11" t="s">
        <v>175</v>
      </c>
      <c r="N264" s="11" t="s">
        <v>176</v>
      </c>
      <c r="O264" s="11"/>
      <c r="P264" s="11"/>
      <c r="Q264" s="11"/>
      <c r="R264" s="11"/>
      <c r="S264" s="11"/>
      <c r="T264" s="11"/>
      <c r="U264" s="11"/>
      <c r="V264" s="11"/>
      <c r="W264" s="11">
        <f t="shared" ref="W264:W327" si="6">X264+Y264</f>
        <v>90</v>
      </c>
      <c r="X264" s="11">
        <v>90</v>
      </c>
      <c r="Y264" s="11"/>
      <c r="Z264" s="11">
        <v>25</v>
      </c>
      <c r="AA264" s="11">
        <v>8</v>
      </c>
      <c r="AB264" s="11">
        <v>1200</v>
      </c>
      <c r="AC264" s="11">
        <v>1800</v>
      </c>
      <c r="AD264" s="11">
        <v>1200</v>
      </c>
      <c r="AE264" s="11">
        <v>1800</v>
      </c>
      <c r="AF264" s="14" t="s">
        <v>1628</v>
      </c>
      <c r="AG264" s="14" t="s">
        <v>1628</v>
      </c>
    </row>
    <row r="265" s="1" customFormat="1" ht="94.5" spans="1:33">
      <c r="A265" s="11">
        <v>258</v>
      </c>
      <c r="B265" s="11" t="s">
        <v>43</v>
      </c>
      <c r="C265" s="11" t="s">
        <v>44</v>
      </c>
      <c r="D265" s="11" t="s">
        <v>126</v>
      </c>
      <c r="E265" s="11"/>
      <c r="F265" s="11"/>
      <c r="G265" s="11" t="s">
        <v>1625</v>
      </c>
      <c r="H265" s="11" t="s">
        <v>1629</v>
      </c>
      <c r="I265" s="14" t="s">
        <v>1627</v>
      </c>
      <c r="J265" s="11" t="s">
        <v>50</v>
      </c>
      <c r="K265" s="11" t="s">
        <v>78</v>
      </c>
      <c r="L265" s="11" t="s">
        <v>79</v>
      </c>
      <c r="M265" s="11" t="s">
        <v>130</v>
      </c>
      <c r="N265" s="11" t="s">
        <v>131</v>
      </c>
      <c r="O265" s="11"/>
      <c r="P265" s="11"/>
      <c r="Q265" s="11"/>
      <c r="R265" s="11"/>
      <c r="S265" s="11"/>
      <c r="T265" s="11"/>
      <c r="U265" s="11"/>
      <c r="V265" s="11"/>
      <c r="W265" s="11">
        <f t="shared" si="6"/>
        <v>10</v>
      </c>
      <c r="X265" s="11">
        <v>10</v>
      </c>
      <c r="Y265" s="11"/>
      <c r="Z265" s="11">
        <v>7</v>
      </c>
      <c r="AA265" s="11">
        <v>3</v>
      </c>
      <c r="AB265" s="11">
        <v>139</v>
      </c>
      <c r="AC265" s="11">
        <v>200</v>
      </c>
      <c r="AD265" s="11">
        <v>139</v>
      </c>
      <c r="AE265" s="11">
        <v>200</v>
      </c>
      <c r="AF265" s="14" t="s">
        <v>1628</v>
      </c>
      <c r="AG265" s="14" t="s">
        <v>1628</v>
      </c>
    </row>
    <row r="266" s="1" customFormat="1" ht="94.5" spans="1:33">
      <c r="A266" s="11">
        <v>259</v>
      </c>
      <c r="B266" s="11" t="s">
        <v>43</v>
      </c>
      <c r="C266" s="11" t="s">
        <v>44</v>
      </c>
      <c r="D266" s="11" t="s">
        <v>72</v>
      </c>
      <c r="E266" s="11"/>
      <c r="F266" s="11"/>
      <c r="G266" s="11" t="s">
        <v>1625</v>
      </c>
      <c r="H266" s="11" t="s">
        <v>1630</v>
      </c>
      <c r="I266" s="14" t="s">
        <v>1627</v>
      </c>
      <c r="J266" s="11" t="s">
        <v>50</v>
      </c>
      <c r="K266" s="11" t="s">
        <v>78</v>
      </c>
      <c r="L266" s="11" t="s">
        <v>79</v>
      </c>
      <c r="M266" s="11" t="s">
        <v>80</v>
      </c>
      <c r="N266" s="11" t="s">
        <v>81</v>
      </c>
      <c r="O266" s="11"/>
      <c r="P266" s="11"/>
      <c r="Q266" s="11"/>
      <c r="R266" s="11"/>
      <c r="S266" s="11"/>
      <c r="T266" s="11"/>
      <c r="U266" s="11"/>
      <c r="V266" s="11"/>
      <c r="W266" s="11">
        <f t="shared" si="6"/>
        <v>50</v>
      </c>
      <c r="X266" s="11">
        <v>50</v>
      </c>
      <c r="Y266" s="11"/>
      <c r="Z266" s="11">
        <v>15</v>
      </c>
      <c r="AA266" s="11">
        <v>2</v>
      </c>
      <c r="AB266" s="11">
        <v>813</v>
      </c>
      <c r="AC266" s="11">
        <v>1000</v>
      </c>
      <c r="AD266" s="11">
        <v>813</v>
      </c>
      <c r="AE266" s="11">
        <v>1000</v>
      </c>
      <c r="AF266" s="14" t="s">
        <v>1628</v>
      </c>
      <c r="AG266" s="14" t="s">
        <v>1628</v>
      </c>
    </row>
    <row r="267" s="1" customFormat="1" ht="94.5" spans="1:33">
      <c r="A267" s="11">
        <v>260</v>
      </c>
      <c r="B267" s="11" t="s">
        <v>43</v>
      </c>
      <c r="C267" s="11" t="s">
        <v>44</v>
      </c>
      <c r="D267" s="11" t="s">
        <v>149</v>
      </c>
      <c r="E267" s="11"/>
      <c r="F267" s="11"/>
      <c r="G267" s="11" t="s">
        <v>1625</v>
      </c>
      <c r="H267" s="11" t="s">
        <v>1631</v>
      </c>
      <c r="I267" s="14" t="s">
        <v>1627</v>
      </c>
      <c r="J267" s="11" t="s">
        <v>50</v>
      </c>
      <c r="K267" s="11" t="s">
        <v>78</v>
      </c>
      <c r="L267" s="11" t="s">
        <v>79</v>
      </c>
      <c r="M267" s="11" t="s">
        <v>152</v>
      </c>
      <c r="N267" s="11" t="s">
        <v>153</v>
      </c>
      <c r="O267" s="11"/>
      <c r="P267" s="11"/>
      <c r="Q267" s="11"/>
      <c r="R267" s="11"/>
      <c r="S267" s="11"/>
      <c r="T267" s="11"/>
      <c r="U267" s="11"/>
      <c r="V267" s="11"/>
      <c r="W267" s="11">
        <f t="shared" si="6"/>
        <v>50</v>
      </c>
      <c r="X267" s="11">
        <v>50</v>
      </c>
      <c r="Y267" s="11"/>
      <c r="Z267" s="11">
        <v>11</v>
      </c>
      <c r="AA267" s="11">
        <v>4</v>
      </c>
      <c r="AB267" s="11">
        <v>825</v>
      </c>
      <c r="AC267" s="11">
        <v>1000</v>
      </c>
      <c r="AD267" s="11">
        <v>825</v>
      </c>
      <c r="AE267" s="11">
        <v>1000</v>
      </c>
      <c r="AF267" s="14" t="s">
        <v>1628</v>
      </c>
      <c r="AG267" s="14" t="s">
        <v>1628</v>
      </c>
    </row>
    <row r="268" s="1" customFormat="1" ht="94.5" spans="1:33">
      <c r="A268" s="11">
        <v>261</v>
      </c>
      <c r="B268" s="11" t="s">
        <v>43</v>
      </c>
      <c r="C268" s="11" t="s">
        <v>44</v>
      </c>
      <c r="D268" s="11" t="s">
        <v>202</v>
      </c>
      <c r="E268" s="11"/>
      <c r="F268" s="11"/>
      <c r="G268" s="11" t="s">
        <v>1625</v>
      </c>
      <c r="H268" s="11" t="s">
        <v>1632</v>
      </c>
      <c r="I268" s="14" t="s">
        <v>1627</v>
      </c>
      <c r="J268" s="11" t="s">
        <v>50</v>
      </c>
      <c r="K268" s="11" t="s">
        <v>78</v>
      </c>
      <c r="L268" s="11" t="s">
        <v>79</v>
      </c>
      <c r="M268" s="11" t="s">
        <v>204</v>
      </c>
      <c r="N268" s="11" t="s">
        <v>205</v>
      </c>
      <c r="O268" s="11"/>
      <c r="P268" s="11"/>
      <c r="Q268" s="11"/>
      <c r="R268" s="11"/>
      <c r="S268" s="11"/>
      <c r="T268" s="11"/>
      <c r="U268" s="11"/>
      <c r="V268" s="11"/>
      <c r="W268" s="11">
        <f t="shared" si="6"/>
        <v>30</v>
      </c>
      <c r="X268" s="11">
        <v>30</v>
      </c>
      <c r="Y268" s="11"/>
      <c r="Z268" s="11">
        <v>10</v>
      </c>
      <c r="AA268" s="11">
        <v>1</v>
      </c>
      <c r="AB268" s="11">
        <v>537</v>
      </c>
      <c r="AC268" s="11">
        <v>600</v>
      </c>
      <c r="AD268" s="11">
        <v>537</v>
      </c>
      <c r="AE268" s="11">
        <v>600</v>
      </c>
      <c r="AF268" s="14" t="s">
        <v>1633</v>
      </c>
      <c r="AG268" s="14" t="s">
        <v>1633</v>
      </c>
    </row>
    <row r="269" s="1" customFormat="1" ht="94.5" spans="1:33">
      <c r="A269" s="11">
        <v>262</v>
      </c>
      <c r="B269" s="11" t="s">
        <v>43</v>
      </c>
      <c r="C269" s="11" t="s">
        <v>44</v>
      </c>
      <c r="D269" s="11" t="s">
        <v>161</v>
      </c>
      <c r="E269" s="11"/>
      <c r="F269" s="11"/>
      <c r="G269" s="11" t="s">
        <v>1625</v>
      </c>
      <c r="H269" s="11" t="s">
        <v>1634</v>
      </c>
      <c r="I269" s="14" t="s">
        <v>1627</v>
      </c>
      <c r="J269" s="11" t="s">
        <v>50</v>
      </c>
      <c r="K269" s="11" t="s">
        <v>78</v>
      </c>
      <c r="L269" s="11" t="s">
        <v>79</v>
      </c>
      <c r="M269" s="11" t="s">
        <v>164</v>
      </c>
      <c r="N269" s="11" t="s">
        <v>165</v>
      </c>
      <c r="O269" s="11"/>
      <c r="P269" s="11"/>
      <c r="Q269" s="11"/>
      <c r="R269" s="11"/>
      <c r="S269" s="11"/>
      <c r="T269" s="11"/>
      <c r="U269" s="11"/>
      <c r="V269" s="11"/>
      <c r="W269" s="11">
        <f t="shared" si="6"/>
        <v>30</v>
      </c>
      <c r="X269" s="11">
        <v>30</v>
      </c>
      <c r="Y269" s="11"/>
      <c r="Z269" s="11">
        <v>7</v>
      </c>
      <c r="AA269" s="11">
        <v>2</v>
      </c>
      <c r="AB269" s="11">
        <v>489</v>
      </c>
      <c r="AC269" s="11">
        <v>600</v>
      </c>
      <c r="AD269" s="11">
        <v>489</v>
      </c>
      <c r="AE269" s="11">
        <v>600</v>
      </c>
      <c r="AF269" s="14" t="s">
        <v>1633</v>
      </c>
      <c r="AG269" s="14" t="s">
        <v>1633</v>
      </c>
    </row>
    <row r="270" s="1" customFormat="1" ht="94.5" spans="1:33">
      <c r="A270" s="11">
        <v>263</v>
      </c>
      <c r="B270" s="11" t="s">
        <v>43</v>
      </c>
      <c r="C270" s="11" t="s">
        <v>44</v>
      </c>
      <c r="D270" s="11" t="s">
        <v>45</v>
      </c>
      <c r="E270" s="11"/>
      <c r="F270" s="11"/>
      <c r="G270" s="11" t="s">
        <v>1625</v>
      </c>
      <c r="H270" s="11" t="s">
        <v>1635</v>
      </c>
      <c r="I270" s="14" t="s">
        <v>1627</v>
      </c>
      <c r="J270" s="11" t="s">
        <v>50</v>
      </c>
      <c r="K270" s="11" t="s">
        <v>78</v>
      </c>
      <c r="L270" s="11" t="s">
        <v>79</v>
      </c>
      <c r="M270" s="11" t="s">
        <v>135</v>
      </c>
      <c r="N270" s="11" t="s">
        <v>136</v>
      </c>
      <c r="O270" s="11"/>
      <c r="P270" s="11"/>
      <c r="Q270" s="11"/>
      <c r="R270" s="11"/>
      <c r="S270" s="11"/>
      <c r="T270" s="11"/>
      <c r="U270" s="11"/>
      <c r="V270" s="11"/>
      <c r="W270" s="11">
        <f t="shared" si="6"/>
        <v>40</v>
      </c>
      <c r="X270" s="11">
        <v>40</v>
      </c>
      <c r="Y270" s="11"/>
      <c r="Z270" s="11">
        <v>11</v>
      </c>
      <c r="AA270" s="11">
        <v>3</v>
      </c>
      <c r="AB270" s="11">
        <v>625</v>
      </c>
      <c r="AC270" s="11">
        <v>800</v>
      </c>
      <c r="AD270" s="11">
        <v>625</v>
      </c>
      <c r="AE270" s="11">
        <v>800</v>
      </c>
      <c r="AF270" s="14" t="s">
        <v>1633</v>
      </c>
      <c r="AG270" s="14" t="s">
        <v>1633</v>
      </c>
    </row>
    <row r="271" s="1" customFormat="1" ht="94.5" spans="1:33">
      <c r="A271" s="11">
        <v>264</v>
      </c>
      <c r="B271" s="11" t="s">
        <v>43</v>
      </c>
      <c r="C271" s="11" t="s">
        <v>44</v>
      </c>
      <c r="D271" s="11" t="s">
        <v>137</v>
      </c>
      <c r="E271" s="11"/>
      <c r="F271" s="11"/>
      <c r="G271" s="11" t="s">
        <v>1625</v>
      </c>
      <c r="H271" s="11" t="s">
        <v>1636</v>
      </c>
      <c r="I271" s="14" t="s">
        <v>1627</v>
      </c>
      <c r="J271" s="11" t="s">
        <v>50</v>
      </c>
      <c r="K271" s="11" t="s">
        <v>78</v>
      </c>
      <c r="L271" s="11" t="s">
        <v>79</v>
      </c>
      <c r="M271" s="11" t="s">
        <v>140</v>
      </c>
      <c r="N271" s="11" t="s">
        <v>141</v>
      </c>
      <c r="O271" s="11"/>
      <c r="P271" s="11"/>
      <c r="Q271" s="11"/>
      <c r="R271" s="11"/>
      <c r="S271" s="11"/>
      <c r="T271" s="11"/>
      <c r="U271" s="11"/>
      <c r="V271" s="11"/>
      <c r="W271" s="11">
        <f t="shared" si="6"/>
        <v>30</v>
      </c>
      <c r="X271" s="11">
        <v>30</v>
      </c>
      <c r="Y271" s="11"/>
      <c r="Z271" s="11">
        <v>4</v>
      </c>
      <c r="AA271" s="11">
        <v>2</v>
      </c>
      <c r="AB271" s="11">
        <v>406</v>
      </c>
      <c r="AC271" s="11">
        <v>600</v>
      </c>
      <c r="AD271" s="11">
        <v>406</v>
      </c>
      <c r="AE271" s="11">
        <v>600</v>
      </c>
      <c r="AF271" s="14" t="s">
        <v>1633</v>
      </c>
      <c r="AG271" s="14" t="s">
        <v>1633</v>
      </c>
    </row>
    <row r="272" s="1" customFormat="1" ht="94.5" spans="1:33">
      <c r="A272" s="11">
        <v>265</v>
      </c>
      <c r="B272" s="11" t="s">
        <v>43</v>
      </c>
      <c r="C272" s="11" t="s">
        <v>44</v>
      </c>
      <c r="D272" s="11" t="s">
        <v>156</v>
      </c>
      <c r="E272" s="11"/>
      <c r="F272" s="11"/>
      <c r="G272" s="11" t="s">
        <v>1625</v>
      </c>
      <c r="H272" s="11" t="s">
        <v>1637</v>
      </c>
      <c r="I272" s="14" t="s">
        <v>1627</v>
      </c>
      <c r="J272" s="11" t="s">
        <v>50</v>
      </c>
      <c r="K272" s="11" t="s">
        <v>78</v>
      </c>
      <c r="L272" s="11" t="s">
        <v>79</v>
      </c>
      <c r="M272" s="11" t="s">
        <v>159</v>
      </c>
      <c r="N272" s="11" t="s">
        <v>160</v>
      </c>
      <c r="O272" s="11"/>
      <c r="P272" s="11"/>
      <c r="Q272" s="11"/>
      <c r="R272" s="11"/>
      <c r="S272" s="11"/>
      <c r="T272" s="11"/>
      <c r="U272" s="11"/>
      <c r="V272" s="11"/>
      <c r="W272" s="11">
        <f t="shared" si="6"/>
        <v>80</v>
      </c>
      <c r="X272" s="11">
        <v>80</v>
      </c>
      <c r="Y272" s="11"/>
      <c r="Z272" s="11">
        <v>9</v>
      </c>
      <c r="AA272" s="11">
        <v>8</v>
      </c>
      <c r="AB272" s="11">
        <v>986</v>
      </c>
      <c r="AC272" s="11">
        <v>1600</v>
      </c>
      <c r="AD272" s="11">
        <v>986</v>
      </c>
      <c r="AE272" s="11">
        <v>1600</v>
      </c>
      <c r="AF272" s="14" t="s">
        <v>1633</v>
      </c>
      <c r="AG272" s="14" t="s">
        <v>1633</v>
      </c>
    </row>
    <row r="273" s="1" customFormat="1" ht="94.5" spans="1:33">
      <c r="A273" s="11">
        <v>266</v>
      </c>
      <c r="B273" s="11" t="s">
        <v>43</v>
      </c>
      <c r="C273" s="11" t="s">
        <v>44</v>
      </c>
      <c r="D273" s="11" t="s">
        <v>166</v>
      </c>
      <c r="E273" s="11"/>
      <c r="F273" s="11"/>
      <c r="G273" s="11" t="s">
        <v>1625</v>
      </c>
      <c r="H273" s="11" t="s">
        <v>1638</v>
      </c>
      <c r="I273" s="14" t="s">
        <v>1627</v>
      </c>
      <c r="J273" s="11" t="s">
        <v>50</v>
      </c>
      <c r="K273" s="11" t="s">
        <v>78</v>
      </c>
      <c r="L273" s="11" t="s">
        <v>79</v>
      </c>
      <c r="M273" s="11" t="s">
        <v>170</v>
      </c>
      <c r="N273" s="11" t="s">
        <v>171</v>
      </c>
      <c r="O273" s="11"/>
      <c r="P273" s="11"/>
      <c r="Q273" s="11"/>
      <c r="R273" s="11"/>
      <c r="S273" s="11"/>
      <c r="T273" s="11"/>
      <c r="U273" s="11"/>
      <c r="V273" s="11"/>
      <c r="W273" s="11">
        <f t="shared" si="6"/>
        <v>35</v>
      </c>
      <c r="X273" s="11">
        <v>35</v>
      </c>
      <c r="Y273" s="11"/>
      <c r="Z273" s="11">
        <v>8</v>
      </c>
      <c r="AA273" s="11">
        <v>2</v>
      </c>
      <c r="AB273" s="11">
        <v>635</v>
      </c>
      <c r="AC273" s="11">
        <v>700</v>
      </c>
      <c r="AD273" s="11">
        <v>635</v>
      </c>
      <c r="AE273" s="11">
        <v>700</v>
      </c>
      <c r="AF273" s="14" t="s">
        <v>1633</v>
      </c>
      <c r="AG273" s="14" t="s">
        <v>1633</v>
      </c>
    </row>
    <row r="274" s="1" customFormat="1" ht="94.5" spans="1:33">
      <c r="A274" s="11">
        <v>267</v>
      </c>
      <c r="B274" s="11" t="s">
        <v>43</v>
      </c>
      <c r="C274" s="11" t="s">
        <v>44</v>
      </c>
      <c r="D274" s="11" t="s">
        <v>193</v>
      </c>
      <c r="E274" s="11"/>
      <c r="F274" s="11"/>
      <c r="G274" s="11" t="s">
        <v>1625</v>
      </c>
      <c r="H274" s="11" t="s">
        <v>1639</v>
      </c>
      <c r="I274" s="14" t="s">
        <v>1627</v>
      </c>
      <c r="J274" s="11" t="s">
        <v>50</v>
      </c>
      <c r="K274" s="11" t="s">
        <v>78</v>
      </c>
      <c r="L274" s="11" t="s">
        <v>79</v>
      </c>
      <c r="M274" s="11" t="s">
        <v>195</v>
      </c>
      <c r="N274" s="11" t="s">
        <v>196</v>
      </c>
      <c r="O274" s="11"/>
      <c r="P274" s="11"/>
      <c r="Q274" s="11"/>
      <c r="R274" s="11"/>
      <c r="S274" s="11"/>
      <c r="T274" s="11"/>
      <c r="U274" s="11"/>
      <c r="V274" s="11"/>
      <c r="W274" s="11">
        <f t="shared" si="6"/>
        <v>50</v>
      </c>
      <c r="X274" s="11">
        <v>50</v>
      </c>
      <c r="Y274" s="11"/>
      <c r="Z274" s="11">
        <v>10</v>
      </c>
      <c r="AA274" s="11">
        <v>3</v>
      </c>
      <c r="AB274" s="11">
        <v>532</v>
      </c>
      <c r="AC274" s="11">
        <v>1000</v>
      </c>
      <c r="AD274" s="11">
        <v>488</v>
      </c>
      <c r="AE274" s="11">
        <v>1000</v>
      </c>
      <c r="AF274" s="14" t="s">
        <v>1633</v>
      </c>
      <c r="AG274" s="14" t="s">
        <v>1633</v>
      </c>
    </row>
    <row r="275" s="1" customFormat="1" ht="94.5" spans="1:33">
      <c r="A275" s="11">
        <v>268</v>
      </c>
      <c r="B275" s="11" t="s">
        <v>43</v>
      </c>
      <c r="C275" s="11" t="s">
        <v>44</v>
      </c>
      <c r="D275" s="11" t="s">
        <v>103</v>
      </c>
      <c r="E275" s="11"/>
      <c r="F275" s="11"/>
      <c r="G275" s="11" t="s">
        <v>1625</v>
      </c>
      <c r="H275" s="11" t="s">
        <v>1640</v>
      </c>
      <c r="I275" s="14" t="s">
        <v>1627</v>
      </c>
      <c r="J275" s="11" t="s">
        <v>50</v>
      </c>
      <c r="K275" s="11" t="s">
        <v>78</v>
      </c>
      <c r="L275" s="11" t="s">
        <v>79</v>
      </c>
      <c r="M275" s="11" t="s">
        <v>108</v>
      </c>
      <c r="N275" s="11" t="s">
        <v>109</v>
      </c>
      <c r="O275" s="11"/>
      <c r="P275" s="11"/>
      <c r="Q275" s="11"/>
      <c r="R275" s="11"/>
      <c r="S275" s="11"/>
      <c r="T275" s="11"/>
      <c r="U275" s="11"/>
      <c r="V275" s="11"/>
      <c r="W275" s="11">
        <f t="shared" si="6"/>
        <v>55</v>
      </c>
      <c r="X275" s="11">
        <v>55</v>
      </c>
      <c r="Y275" s="11">
        <v>0</v>
      </c>
      <c r="Z275" s="11">
        <v>13</v>
      </c>
      <c r="AA275" s="11">
        <v>3</v>
      </c>
      <c r="AB275" s="11">
        <v>525</v>
      </c>
      <c r="AC275" s="11">
        <v>1100</v>
      </c>
      <c r="AD275" s="11">
        <v>525</v>
      </c>
      <c r="AE275" s="11">
        <v>1100</v>
      </c>
      <c r="AF275" s="14" t="s">
        <v>1633</v>
      </c>
      <c r="AG275" s="14" t="s">
        <v>1633</v>
      </c>
    </row>
    <row r="276" s="1" customFormat="1" ht="94.5" spans="1:33">
      <c r="A276" s="11">
        <v>269</v>
      </c>
      <c r="B276" s="11" t="s">
        <v>43</v>
      </c>
      <c r="C276" s="11" t="s">
        <v>44</v>
      </c>
      <c r="D276" s="11" t="s">
        <v>94</v>
      </c>
      <c r="E276" s="11"/>
      <c r="F276" s="11"/>
      <c r="G276" s="11" t="s">
        <v>1625</v>
      </c>
      <c r="H276" s="11" t="s">
        <v>1641</v>
      </c>
      <c r="I276" s="14" t="s">
        <v>1627</v>
      </c>
      <c r="J276" s="11" t="s">
        <v>50</v>
      </c>
      <c r="K276" s="11" t="s">
        <v>78</v>
      </c>
      <c r="L276" s="11" t="s">
        <v>79</v>
      </c>
      <c r="M276" s="11" t="s">
        <v>99</v>
      </c>
      <c r="N276" s="11" t="s">
        <v>100</v>
      </c>
      <c r="O276" s="11"/>
      <c r="P276" s="11"/>
      <c r="Q276" s="11"/>
      <c r="R276" s="11"/>
      <c r="S276" s="11"/>
      <c r="T276" s="11"/>
      <c r="U276" s="11"/>
      <c r="V276" s="11"/>
      <c r="W276" s="11">
        <f t="shared" si="6"/>
        <v>45</v>
      </c>
      <c r="X276" s="11">
        <v>45</v>
      </c>
      <c r="Y276" s="11"/>
      <c r="Z276" s="11">
        <v>6</v>
      </c>
      <c r="AA276" s="11">
        <v>1</v>
      </c>
      <c r="AB276" s="11">
        <v>450</v>
      </c>
      <c r="AC276" s="11">
        <v>900</v>
      </c>
      <c r="AD276" s="11">
        <v>450</v>
      </c>
      <c r="AE276" s="11">
        <v>900</v>
      </c>
      <c r="AF276" s="14" t="s">
        <v>1633</v>
      </c>
      <c r="AG276" s="14" t="s">
        <v>1633</v>
      </c>
    </row>
    <row r="277" s="1" customFormat="1" ht="94.5" spans="1:33">
      <c r="A277" s="11">
        <v>270</v>
      </c>
      <c r="B277" s="11" t="s">
        <v>43</v>
      </c>
      <c r="C277" s="11" t="s">
        <v>44</v>
      </c>
      <c r="D277" s="11" t="s">
        <v>212</v>
      </c>
      <c r="E277" s="11"/>
      <c r="F277" s="11"/>
      <c r="G277" s="11" t="s">
        <v>1625</v>
      </c>
      <c r="H277" s="11" t="s">
        <v>1642</v>
      </c>
      <c r="I277" s="14" t="s">
        <v>1627</v>
      </c>
      <c r="J277" s="11" t="s">
        <v>50</v>
      </c>
      <c r="K277" s="11" t="s">
        <v>78</v>
      </c>
      <c r="L277" s="11" t="s">
        <v>79</v>
      </c>
      <c r="M277" s="11" t="s">
        <v>214</v>
      </c>
      <c r="N277" s="11" t="s">
        <v>215</v>
      </c>
      <c r="O277" s="11"/>
      <c r="P277" s="11"/>
      <c r="Q277" s="11"/>
      <c r="R277" s="11"/>
      <c r="S277" s="11"/>
      <c r="T277" s="11"/>
      <c r="U277" s="11"/>
      <c r="V277" s="11"/>
      <c r="W277" s="11">
        <f t="shared" si="6"/>
        <v>30</v>
      </c>
      <c r="X277" s="11">
        <v>30</v>
      </c>
      <c r="Y277" s="11"/>
      <c r="Z277" s="11">
        <v>8</v>
      </c>
      <c r="AA277" s="11">
        <v>1</v>
      </c>
      <c r="AB277" s="11">
        <v>475</v>
      </c>
      <c r="AC277" s="11">
        <v>600</v>
      </c>
      <c r="AD277" s="11">
        <v>475</v>
      </c>
      <c r="AE277" s="11">
        <v>600</v>
      </c>
      <c r="AF277" s="14" t="s">
        <v>1633</v>
      </c>
      <c r="AG277" s="14" t="s">
        <v>1633</v>
      </c>
    </row>
    <row r="278" s="1" customFormat="1" ht="94.5" spans="1:33">
      <c r="A278" s="11">
        <v>271</v>
      </c>
      <c r="B278" s="11" t="s">
        <v>43</v>
      </c>
      <c r="C278" s="11" t="s">
        <v>44</v>
      </c>
      <c r="D278" s="11" t="s">
        <v>197</v>
      </c>
      <c r="E278" s="11"/>
      <c r="F278" s="11"/>
      <c r="G278" s="11" t="s">
        <v>1625</v>
      </c>
      <c r="H278" s="11" t="s">
        <v>1643</v>
      </c>
      <c r="I278" s="14" t="s">
        <v>1627</v>
      </c>
      <c r="J278" s="11" t="s">
        <v>50</v>
      </c>
      <c r="K278" s="11" t="s">
        <v>78</v>
      </c>
      <c r="L278" s="11" t="s">
        <v>79</v>
      </c>
      <c r="M278" s="11" t="s">
        <v>199</v>
      </c>
      <c r="N278" s="11" t="s">
        <v>200</v>
      </c>
      <c r="O278" s="11"/>
      <c r="P278" s="11"/>
      <c r="Q278" s="11"/>
      <c r="R278" s="11"/>
      <c r="S278" s="11"/>
      <c r="T278" s="11"/>
      <c r="U278" s="11"/>
      <c r="V278" s="11"/>
      <c r="W278" s="11">
        <f t="shared" si="6"/>
        <v>30</v>
      </c>
      <c r="X278" s="11">
        <v>30</v>
      </c>
      <c r="Y278" s="11"/>
      <c r="Z278" s="11">
        <v>4</v>
      </c>
      <c r="AA278" s="11">
        <v>2</v>
      </c>
      <c r="AB278" s="11">
        <v>377</v>
      </c>
      <c r="AC278" s="11">
        <v>600</v>
      </c>
      <c r="AD278" s="11">
        <v>377</v>
      </c>
      <c r="AE278" s="11">
        <v>600</v>
      </c>
      <c r="AF278" s="14" t="s">
        <v>1644</v>
      </c>
      <c r="AG278" s="14" t="s">
        <v>1644</v>
      </c>
    </row>
    <row r="279" s="1" customFormat="1" ht="94.5" spans="1:33">
      <c r="A279" s="11">
        <v>272</v>
      </c>
      <c r="B279" s="11" t="s">
        <v>43</v>
      </c>
      <c r="C279" s="11" t="s">
        <v>44</v>
      </c>
      <c r="D279" s="11" t="s">
        <v>144</v>
      </c>
      <c r="E279" s="11"/>
      <c r="F279" s="11"/>
      <c r="G279" s="11" t="s">
        <v>1625</v>
      </c>
      <c r="H279" s="11" t="s">
        <v>1645</v>
      </c>
      <c r="I279" s="14" t="s">
        <v>1627</v>
      </c>
      <c r="J279" s="11" t="s">
        <v>50</v>
      </c>
      <c r="K279" s="11" t="s">
        <v>78</v>
      </c>
      <c r="L279" s="11" t="s">
        <v>79</v>
      </c>
      <c r="M279" s="11" t="s">
        <v>147</v>
      </c>
      <c r="N279" s="11" t="s">
        <v>148</v>
      </c>
      <c r="O279" s="11"/>
      <c r="P279" s="11"/>
      <c r="Q279" s="11"/>
      <c r="R279" s="11"/>
      <c r="S279" s="11"/>
      <c r="T279" s="11"/>
      <c r="U279" s="11"/>
      <c r="V279" s="11"/>
      <c r="W279" s="11">
        <f t="shared" si="6"/>
        <v>50</v>
      </c>
      <c r="X279" s="11">
        <v>50</v>
      </c>
      <c r="Y279" s="11"/>
      <c r="Z279" s="11">
        <v>12</v>
      </c>
      <c r="AA279" s="11">
        <v>3</v>
      </c>
      <c r="AB279" s="11">
        <v>996</v>
      </c>
      <c r="AC279" s="11">
        <v>1000</v>
      </c>
      <c r="AD279" s="11">
        <v>909</v>
      </c>
      <c r="AE279" s="11">
        <v>1000</v>
      </c>
      <c r="AF279" s="14" t="s">
        <v>1633</v>
      </c>
      <c r="AG279" s="14" t="s">
        <v>1633</v>
      </c>
    </row>
    <row r="280" s="1" customFormat="1" ht="94.5" spans="1:33">
      <c r="A280" s="11">
        <v>273</v>
      </c>
      <c r="B280" s="11" t="s">
        <v>43</v>
      </c>
      <c r="C280" s="11" t="s">
        <v>44</v>
      </c>
      <c r="D280" s="11" t="s">
        <v>172</v>
      </c>
      <c r="E280" s="11"/>
      <c r="F280" s="11"/>
      <c r="G280" s="11" t="s">
        <v>1625</v>
      </c>
      <c r="H280" s="11" t="s">
        <v>1646</v>
      </c>
      <c r="I280" s="14" t="s">
        <v>1647</v>
      </c>
      <c r="J280" s="11" t="s">
        <v>50</v>
      </c>
      <c r="K280" s="11" t="s">
        <v>78</v>
      </c>
      <c r="L280" s="11" t="s">
        <v>79</v>
      </c>
      <c r="M280" s="11" t="s">
        <v>175</v>
      </c>
      <c r="N280" s="11" t="s">
        <v>176</v>
      </c>
      <c r="O280" s="11"/>
      <c r="P280" s="11"/>
      <c r="Q280" s="11"/>
      <c r="R280" s="11"/>
      <c r="S280" s="11"/>
      <c r="T280" s="11"/>
      <c r="U280" s="11"/>
      <c r="V280" s="11"/>
      <c r="W280" s="11">
        <f t="shared" si="6"/>
        <v>300</v>
      </c>
      <c r="X280" s="11">
        <v>300</v>
      </c>
      <c r="Y280" s="11"/>
      <c r="Z280" s="11">
        <v>25</v>
      </c>
      <c r="AA280" s="11">
        <v>8</v>
      </c>
      <c r="AB280" s="11">
        <v>200</v>
      </c>
      <c r="AC280" s="11">
        <v>200</v>
      </c>
      <c r="AD280" s="11">
        <v>200</v>
      </c>
      <c r="AE280" s="11">
        <v>200</v>
      </c>
      <c r="AF280" s="14" t="s">
        <v>1648</v>
      </c>
      <c r="AG280" s="14" t="s">
        <v>1648</v>
      </c>
    </row>
    <row r="281" s="1" customFormat="1" ht="94.5" spans="1:33">
      <c r="A281" s="11">
        <v>274</v>
      </c>
      <c r="B281" s="11" t="s">
        <v>43</v>
      </c>
      <c r="C281" s="11" t="s">
        <v>44</v>
      </c>
      <c r="D281" s="11" t="s">
        <v>126</v>
      </c>
      <c r="E281" s="11"/>
      <c r="F281" s="11"/>
      <c r="G281" s="11" t="s">
        <v>1625</v>
      </c>
      <c r="H281" s="11" t="s">
        <v>1649</v>
      </c>
      <c r="I281" s="14" t="s">
        <v>1647</v>
      </c>
      <c r="J281" s="11" t="s">
        <v>50</v>
      </c>
      <c r="K281" s="11" t="s">
        <v>78</v>
      </c>
      <c r="L281" s="11" t="s">
        <v>79</v>
      </c>
      <c r="M281" s="11" t="s">
        <v>130</v>
      </c>
      <c r="N281" s="11" t="s">
        <v>131</v>
      </c>
      <c r="O281" s="11"/>
      <c r="P281" s="11"/>
      <c r="Q281" s="11"/>
      <c r="R281" s="11"/>
      <c r="S281" s="11"/>
      <c r="T281" s="11"/>
      <c r="U281" s="11"/>
      <c r="V281" s="11"/>
      <c r="W281" s="11">
        <f t="shared" si="6"/>
        <v>120</v>
      </c>
      <c r="X281" s="11">
        <v>120</v>
      </c>
      <c r="Y281" s="11"/>
      <c r="Z281" s="11">
        <v>7</v>
      </c>
      <c r="AA281" s="11">
        <v>3</v>
      </c>
      <c r="AB281" s="11">
        <v>81</v>
      </c>
      <c r="AC281" s="11">
        <v>83</v>
      </c>
      <c r="AD281" s="11">
        <v>81</v>
      </c>
      <c r="AE281" s="11">
        <v>83</v>
      </c>
      <c r="AF281" s="14" t="s">
        <v>1648</v>
      </c>
      <c r="AG281" s="14" t="s">
        <v>1648</v>
      </c>
    </row>
    <row r="282" s="1" customFormat="1" ht="94.5" spans="1:33">
      <c r="A282" s="11">
        <v>275</v>
      </c>
      <c r="B282" s="11" t="s">
        <v>43</v>
      </c>
      <c r="C282" s="11" t="s">
        <v>44</v>
      </c>
      <c r="D282" s="11" t="s">
        <v>72</v>
      </c>
      <c r="E282" s="11"/>
      <c r="F282" s="11"/>
      <c r="G282" s="11" t="s">
        <v>1625</v>
      </c>
      <c r="H282" s="11" t="s">
        <v>1650</v>
      </c>
      <c r="I282" s="14" t="s">
        <v>1647</v>
      </c>
      <c r="J282" s="11" t="s">
        <v>50</v>
      </c>
      <c r="K282" s="11" t="s">
        <v>78</v>
      </c>
      <c r="L282" s="11" t="s">
        <v>79</v>
      </c>
      <c r="M282" s="11" t="s">
        <v>80</v>
      </c>
      <c r="N282" s="11" t="s">
        <v>81</v>
      </c>
      <c r="O282" s="11"/>
      <c r="P282" s="11"/>
      <c r="Q282" s="11"/>
      <c r="R282" s="11"/>
      <c r="S282" s="11"/>
      <c r="T282" s="11"/>
      <c r="U282" s="11"/>
      <c r="V282" s="11"/>
      <c r="W282" s="11">
        <f t="shared" si="6"/>
        <v>220</v>
      </c>
      <c r="X282" s="11">
        <v>220</v>
      </c>
      <c r="Y282" s="11"/>
      <c r="Z282" s="11">
        <v>15</v>
      </c>
      <c r="AA282" s="11">
        <v>2</v>
      </c>
      <c r="AB282" s="11">
        <v>114</v>
      </c>
      <c r="AC282" s="11">
        <v>232</v>
      </c>
      <c r="AD282" s="11">
        <v>114</v>
      </c>
      <c r="AE282" s="11">
        <v>232</v>
      </c>
      <c r="AF282" s="14" t="s">
        <v>1648</v>
      </c>
      <c r="AG282" s="14" t="s">
        <v>1648</v>
      </c>
    </row>
    <row r="283" s="1" customFormat="1" ht="94.5" spans="1:33">
      <c r="A283" s="11">
        <v>276</v>
      </c>
      <c r="B283" s="11" t="s">
        <v>43</v>
      </c>
      <c r="C283" s="11" t="s">
        <v>44</v>
      </c>
      <c r="D283" s="11" t="s">
        <v>149</v>
      </c>
      <c r="E283" s="11"/>
      <c r="F283" s="11"/>
      <c r="G283" s="11" t="s">
        <v>1625</v>
      </c>
      <c r="H283" s="11" t="s">
        <v>1651</v>
      </c>
      <c r="I283" s="14" t="s">
        <v>1647</v>
      </c>
      <c r="J283" s="11" t="s">
        <v>50</v>
      </c>
      <c r="K283" s="11" t="s">
        <v>78</v>
      </c>
      <c r="L283" s="11" t="s">
        <v>79</v>
      </c>
      <c r="M283" s="11" t="s">
        <v>152</v>
      </c>
      <c r="N283" s="11" t="s">
        <v>153</v>
      </c>
      <c r="O283" s="11"/>
      <c r="P283" s="11"/>
      <c r="Q283" s="11"/>
      <c r="R283" s="11"/>
      <c r="S283" s="11"/>
      <c r="T283" s="11"/>
      <c r="U283" s="11"/>
      <c r="V283" s="11"/>
      <c r="W283" s="11">
        <f t="shared" si="6"/>
        <v>200</v>
      </c>
      <c r="X283" s="11">
        <v>200</v>
      </c>
      <c r="Y283" s="11">
        <v>0</v>
      </c>
      <c r="Z283" s="11">
        <v>11</v>
      </c>
      <c r="AA283" s="11">
        <v>4</v>
      </c>
      <c r="AB283" s="11">
        <v>75</v>
      </c>
      <c r="AC283" s="11">
        <v>75</v>
      </c>
      <c r="AD283" s="11">
        <v>75</v>
      </c>
      <c r="AE283" s="11">
        <v>75</v>
      </c>
      <c r="AF283" s="14" t="s">
        <v>1648</v>
      </c>
      <c r="AG283" s="14" t="s">
        <v>1648</v>
      </c>
    </row>
    <row r="284" s="1" customFormat="1" ht="94.5" spans="1:33">
      <c r="A284" s="11">
        <v>277</v>
      </c>
      <c r="B284" s="11" t="s">
        <v>43</v>
      </c>
      <c r="C284" s="11" t="s">
        <v>44</v>
      </c>
      <c r="D284" s="11" t="s">
        <v>202</v>
      </c>
      <c r="E284" s="11"/>
      <c r="F284" s="11"/>
      <c r="G284" s="11" t="s">
        <v>1625</v>
      </c>
      <c r="H284" s="11" t="s">
        <v>1652</v>
      </c>
      <c r="I284" s="14" t="s">
        <v>1647</v>
      </c>
      <c r="J284" s="11" t="s">
        <v>50</v>
      </c>
      <c r="K284" s="11" t="s">
        <v>78</v>
      </c>
      <c r="L284" s="11" t="s">
        <v>79</v>
      </c>
      <c r="M284" s="11" t="s">
        <v>204</v>
      </c>
      <c r="N284" s="11" t="s">
        <v>205</v>
      </c>
      <c r="O284" s="11"/>
      <c r="P284" s="11"/>
      <c r="Q284" s="11"/>
      <c r="R284" s="11"/>
      <c r="S284" s="11"/>
      <c r="T284" s="11"/>
      <c r="U284" s="11"/>
      <c r="V284" s="11"/>
      <c r="W284" s="11">
        <f t="shared" si="6"/>
        <v>180</v>
      </c>
      <c r="X284" s="11">
        <v>180</v>
      </c>
      <c r="Y284" s="11"/>
      <c r="Z284" s="11">
        <v>10</v>
      </c>
      <c r="AA284" s="11">
        <v>1</v>
      </c>
      <c r="AB284" s="11">
        <v>54</v>
      </c>
      <c r="AC284" s="11">
        <v>54</v>
      </c>
      <c r="AD284" s="11">
        <v>54</v>
      </c>
      <c r="AE284" s="11">
        <v>54</v>
      </c>
      <c r="AF284" s="14" t="s">
        <v>1648</v>
      </c>
      <c r="AG284" s="14" t="s">
        <v>1648</v>
      </c>
    </row>
    <row r="285" s="1" customFormat="1" ht="94.5" spans="1:33">
      <c r="A285" s="11">
        <v>278</v>
      </c>
      <c r="B285" s="11" t="s">
        <v>43</v>
      </c>
      <c r="C285" s="11" t="s">
        <v>44</v>
      </c>
      <c r="D285" s="11" t="s">
        <v>161</v>
      </c>
      <c r="E285" s="11"/>
      <c r="F285" s="11"/>
      <c r="G285" s="11" t="s">
        <v>1625</v>
      </c>
      <c r="H285" s="11" t="s">
        <v>1653</v>
      </c>
      <c r="I285" s="14" t="s">
        <v>1647</v>
      </c>
      <c r="J285" s="11" t="s">
        <v>50</v>
      </c>
      <c r="K285" s="11" t="s">
        <v>78</v>
      </c>
      <c r="L285" s="11" t="s">
        <v>79</v>
      </c>
      <c r="M285" s="11" t="s">
        <v>164</v>
      </c>
      <c r="N285" s="11" t="s">
        <v>165</v>
      </c>
      <c r="O285" s="11"/>
      <c r="P285" s="11"/>
      <c r="Q285" s="11"/>
      <c r="R285" s="11"/>
      <c r="S285" s="11"/>
      <c r="T285" s="11"/>
      <c r="U285" s="11"/>
      <c r="V285" s="11"/>
      <c r="W285" s="11">
        <f t="shared" si="6"/>
        <v>125</v>
      </c>
      <c r="X285" s="11">
        <v>125</v>
      </c>
      <c r="Y285" s="11"/>
      <c r="Z285" s="11">
        <v>7</v>
      </c>
      <c r="AA285" s="11">
        <v>2</v>
      </c>
      <c r="AB285" s="11">
        <v>78</v>
      </c>
      <c r="AC285" s="11">
        <v>82</v>
      </c>
      <c r="AD285" s="11">
        <v>78</v>
      </c>
      <c r="AE285" s="11">
        <v>82</v>
      </c>
      <c r="AF285" s="14" t="s">
        <v>1648</v>
      </c>
      <c r="AG285" s="14" t="s">
        <v>1648</v>
      </c>
    </row>
    <row r="286" s="1" customFormat="1" ht="94.5" spans="1:33">
      <c r="A286" s="11">
        <v>279</v>
      </c>
      <c r="B286" s="11" t="s">
        <v>43</v>
      </c>
      <c r="C286" s="11" t="s">
        <v>44</v>
      </c>
      <c r="D286" s="11" t="s">
        <v>45</v>
      </c>
      <c r="E286" s="11"/>
      <c r="F286" s="11"/>
      <c r="G286" s="11" t="s">
        <v>1625</v>
      </c>
      <c r="H286" s="11" t="s">
        <v>1654</v>
      </c>
      <c r="I286" s="14" t="s">
        <v>1655</v>
      </c>
      <c r="J286" s="11" t="s">
        <v>50</v>
      </c>
      <c r="K286" s="11" t="s">
        <v>78</v>
      </c>
      <c r="L286" s="11" t="s">
        <v>79</v>
      </c>
      <c r="M286" s="11" t="s">
        <v>135</v>
      </c>
      <c r="N286" s="11" t="s">
        <v>136</v>
      </c>
      <c r="O286" s="11"/>
      <c r="P286" s="11"/>
      <c r="Q286" s="11"/>
      <c r="R286" s="11"/>
      <c r="S286" s="11"/>
      <c r="T286" s="11"/>
      <c r="U286" s="11"/>
      <c r="V286" s="11"/>
      <c r="W286" s="11">
        <f t="shared" si="6"/>
        <v>170</v>
      </c>
      <c r="X286" s="11">
        <v>170</v>
      </c>
      <c r="Y286" s="11"/>
      <c r="Z286" s="11">
        <v>11</v>
      </c>
      <c r="AA286" s="11">
        <v>3</v>
      </c>
      <c r="AB286" s="11">
        <v>92</v>
      </c>
      <c r="AC286" s="11">
        <v>92</v>
      </c>
      <c r="AD286" s="11">
        <v>92</v>
      </c>
      <c r="AE286" s="11">
        <v>92</v>
      </c>
      <c r="AF286" s="14" t="s">
        <v>1648</v>
      </c>
      <c r="AG286" s="14" t="s">
        <v>1648</v>
      </c>
    </row>
    <row r="287" s="1" customFormat="1" ht="94.5" spans="1:33">
      <c r="A287" s="11">
        <v>280</v>
      </c>
      <c r="B287" s="11" t="s">
        <v>43</v>
      </c>
      <c r="C287" s="11" t="s">
        <v>44</v>
      </c>
      <c r="D287" s="11" t="s">
        <v>137</v>
      </c>
      <c r="E287" s="11"/>
      <c r="F287" s="11"/>
      <c r="G287" s="11" t="s">
        <v>1625</v>
      </c>
      <c r="H287" s="11" t="s">
        <v>1656</v>
      </c>
      <c r="I287" s="14" t="s">
        <v>1647</v>
      </c>
      <c r="J287" s="11" t="s">
        <v>50</v>
      </c>
      <c r="K287" s="11" t="s">
        <v>78</v>
      </c>
      <c r="L287" s="11" t="s">
        <v>79</v>
      </c>
      <c r="M287" s="11" t="s">
        <v>140</v>
      </c>
      <c r="N287" s="11" t="s">
        <v>141</v>
      </c>
      <c r="O287" s="11"/>
      <c r="P287" s="11"/>
      <c r="Q287" s="11"/>
      <c r="R287" s="11"/>
      <c r="S287" s="11"/>
      <c r="T287" s="11"/>
      <c r="U287" s="11"/>
      <c r="V287" s="11"/>
      <c r="W287" s="11">
        <f t="shared" si="6"/>
        <v>160</v>
      </c>
      <c r="X287" s="11">
        <v>160</v>
      </c>
      <c r="Y287" s="11"/>
      <c r="Z287" s="11">
        <v>4</v>
      </c>
      <c r="AA287" s="11">
        <v>2</v>
      </c>
      <c r="AB287" s="11">
        <v>102</v>
      </c>
      <c r="AC287" s="11">
        <v>350</v>
      </c>
      <c r="AD287" s="11">
        <v>102</v>
      </c>
      <c r="AE287" s="11">
        <v>350</v>
      </c>
      <c r="AF287" s="14" t="s">
        <v>1648</v>
      </c>
      <c r="AG287" s="14" t="s">
        <v>1648</v>
      </c>
    </row>
    <row r="288" s="1" customFormat="1" ht="94.5" spans="1:33">
      <c r="A288" s="11">
        <v>281</v>
      </c>
      <c r="B288" s="11" t="s">
        <v>43</v>
      </c>
      <c r="C288" s="11" t="s">
        <v>44</v>
      </c>
      <c r="D288" s="11" t="s">
        <v>156</v>
      </c>
      <c r="E288" s="11"/>
      <c r="F288" s="11"/>
      <c r="G288" s="11" t="s">
        <v>1625</v>
      </c>
      <c r="H288" s="11" t="s">
        <v>1657</v>
      </c>
      <c r="I288" s="14" t="s">
        <v>1647</v>
      </c>
      <c r="J288" s="11" t="s">
        <v>50</v>
      </c>
      <c r="K288" s="11" t="s">
        <v>78</v>
      </c>
      <c r="L288" s="11" t="s">
        <v>79</v>
      </c>
      <c r="M288" s="11" t="s">
        <v>159</v>
      </c>
      <c r="N288" s="11" t="s">
        <v>160</v>
      </c>
      <c r="O288" s="11"/>
      <c r="P288" s="11"/>
      <c r="Q288" s="11"/>
      <c r="R288" s="11"/>
      <c r="S288" s="11"/>
      <c r="T288" s="11"/>
      <c r="U288" s="11"/>
      <c r="V288" s="11"/>
      <c r="W288" s="11">
        <f t="shared" si="6"/>
        <v>300</v>
      </c>
      <c r="X288" s="11">
        <v>300</v>
      </c>
      <c r="Y288" s="11"/>
      <c r="Z288" s="11">
        <v>9</v>
      </c>
      <c r="AA288" s="11">
        <v>8</v>
      </c>
      <c r="AB288" s="11">
        <v>139</v>
      </c>
      <c r="AC288" s="11">
        <v>139</v>
      </c>
      <c r="AD288" s="11">
        <v>139</v>
      </c>
      <c r="AE288" s="11">
        <v>139</v>
      </c>
      <c r="AF288" s="14" t="s">
        <v>1648</v>
      </c>
      <c r="AG288" s="14" t="s">
        <v>1648</v>
      </c>
    </row>
    <row r="289" s="1" customFormat="1" ht="94.5" spans="1:33">
      <c r="A289" s="11">
        <v>282</v>
      </c>
      <c r="B289" s="11" t="s">
        <v>43</v>
      </c>
      <c r="C289" s="11" t="s">
        <v>44</v>
      </c>
      <c r="D289" s="11" t="s">
        <v>166</v>
      </c>
      <c r="E289" s="11"/>
      <c r="F289" s="11"/>
      <c r="G289" s="11" t="s">
        <v>1625</v>
      </c>
      <c r="H289" s="11" t="s">
        <v>1658</v>
      </c>
      <c r="I289" s="14" t="s">
        <v>1647</v>
      </c>
      <c r="J289" s="11" t="s">
        <v>50</v>
      </c>
      <c r="K289" s="11" t="s">
        <v>78</v>
      </c>
      <c r="L289" s="11" t="s">
        <v>79</v>
      </c>
      <c r="M289" s="11" t="s">
        <v>170</v>
      </c>
      <c r="N289" s="11" t="s">
        <v>171</v>
      </c>
      <c r="O289" s="11"/>
      <c r="P289" s="11"/>
      <c r="Q289" s="11"/>
      <c r="R289" s="11"/>
      <c r="S289" s="11"/>
      <c r="T289" s="11"/>
      <c r="U289" s="11"/>
      <c r="V289" s="11"/>
      <c r="W289" s="11">
        <f t="shared" si="6"/>
        <v>135</v>
      </c>
      <c r="X289" s="11">
        <v>135</v>
      </c>
      <c r="Y289" s="11"/>
      <c r="Z289" s="11">
        <v>8</v>
      </c>
      <c r="AA289" s="11">
        <v>2</v>
      </c>
      <c r="AB289" s="11">
        <v>43</v>
      </c>
      <c r="AC289" s="11">
        <v>43</v>
      </c>
      <c r="AD289" s="11">
        <v>43</v>
      </c>
      <c r="AE289" s="11">
        <v>43</v>
      </c>
      <c r="AF289" s="14" t="s">
        <v>1648</v>
      </c>
      <c r="AG289" s="14" t="s">
        <v>1648</v>
      </c>
    </row>
    <row r="290" s="1" customFormat="1" ht="94.5" spans="1:33">
      <c r="A290" s="11">
        <v>283</v>
      </c>
      <c r="B290" s="11" t="s">
        <v>43</v>
      </c>
      <c r="C290" s="11" t="s">
        <v>44</v>
      </c>
      <c r="D290" s="11" t="s">
        <v>193</v>
      </c>
      <c r="E290" s="11"/>
      <c r="F290" s="11"/>
      <c r="G290" s="11" t="s">
        <v>1625</v>
      </c>
      <c r="H290" s="11" t="s">
        <v>1659</v>
      </c>
      <c r="I290" s="14" t="s">
        <v>1647</v>
      </c>
      <c r="J290" s="11" t="s">
        <v>50</v>
      </c>
      <c r="K290" s="11" t="s">
        <v>78</v>
      </c>
      <c r="L290" s="11" t="s">
        <v>79</v>
      </c>
      <c r="M290" s="11" t="s">
        <v>195</v>
      </c>
      <c r="N290" s="11" t="s">
        <v>196</v>
      </c>
      <c r="O290" s="11"/>
      <c r="P290" s="11"/>
      <c r="Q290" s="11"/>
      <c r="R290" s="11"/>
      <c r="S290" s="11"/>
      <c r="T290" s="11"/>
      <c r="U290" s="11"/>
      <c r="V290" s="11"/>
      <c r="W290" s="11">
        <f t="shared" si="6"/>
        <v>220</v>
      </c>
      <c r="X290" s="11">
        <v>220</v>
      </c>
      <c r="Y290" s="11"/>
      <c r="Z290" s="11">
        <v>10</v>
      </c>
      <c r="AA290" s="11">
        <v>3</v>
      </c>
      <c r="AB290" s="11">
        <v>92</v>
      </c>
      <c r="AC290" s="11">
        <v>92</v>
      </c>
      <c r="AD290" s="11">
        <v>88</v>
      </c>
      <c r="AE290" s="11">
        <v>88</v>
      </c>
      <c r="AF290" s="14" t="s">
        <v>1648</v>
      </c>
      <c r="AG290" s="14" t="s">
        <v>1648</v>
      </c>
    </row>
    <row r="291" s="1" customFormat="1" ht="94.5" spans="1:33">
      <c r="A291" s="11">
        <v>284</v>
      </c>
      <c r="B291" s="11" t="s">
        <v>43</v>
      </c>
      <c r="C291" s="11" t="s">
        <v>44</v>
      </c>
      <c r="D291" s="11" t="s">
        <v>103</v>
      </c>
      <c r="E291" s="11"/>
      <c r="F291" s="11"/>
      <c r="G291" s="11" t="s">
        <v>1625</v>
      </c>
      <c r="H291" s="11" t="s">
        <v>1660</v>
      </c>
      <c r="I291" s="14" t="s">
        <v>1647</v>
      </c>
      <c r="J291" s="11" t="s">
        <v>50</v>
      </c>
      <c r="K291" s="11" t="s">
        <v>78</v>
      </c>
      <c r="L291" s="11" t="s">
        <v>79</v>
      </c>
      <c r="M291" s="11" t="s">
        <v>108</v>
      </c>
      <c r="N291" s="11" t="s">
        <v>109</v>
      </c>
      <c r="O291" s="11"/>
      <c r="P291" s="11"/>
      <c r="Q291" s="11"/>
      <c r="R291" s="11"/>
      <c r="S291" s="11"/>
      <c r="T291" s="11"/>
      <c r="U291" s="11"/>
      <c r="V291" s="11"/>
      <c r="W291" s="11">
        <f t="shared" si="6"/>
        <v>210</v>
      </c>
      <c r="X291" s="11">
        <v>210</v>
      </c>
      <c r="Y291" s="11">
        <v>0</v>
      </c>
      <c r="Z291" s="11">
        <v>13</v>
      </c>
      <c r="AA291" s="11">
        <v>3</v>
      </c>
      <c r="AB291" s="11">
        <v>140</v>
      </c>
      <c r="AC291" s="11">
        <v>140</v>
      </c>
      <c r="AD291" s="11">
        <v>140</v>
      </c>
      <c r="AE291" s="11">
        <v>140</v>
      </c>
      <c r="AF291" s="14" t="s">
        <v>1648</v>
      </c>
      <c r="AG291" s="14" t="s">
        <v>1648</v>
      </c>
    </row>
    <row r="292" s="1" customFormat="1" ht="94.5" spans="1:33">
      <c r="A292" s="11">
        <v>285</v>
      </c>
      <c r="B292" s="11" t="s">
        <v>43</v>
      </c>
      <c r="C292" s="11" t="s">
        <v>44</v>
      </c>
      <c r="D292" s="11" t="s">
        <v>94</v>
      </c>
      <c r="E292" s="11"/>
      <c r="F292" s="11"/>
      <c r="G292" s="11" t="s">
        <v>1625</v>
      </c>
      <c r="H292" s="11" t="s">
        <v>1661</v>
      </c>
      <c r="I292" s="14" t="s">
        <v>1647</v>
      </c>
      <c r="J292" s="11" t="s">
        <v>50</v>
      </c>
      <c r="K292" s="11" t="s">
        <v>78</v>
      </c>
      <c r="L292" s="11" t="s">
        <v>79</v>
      </c>
      <c r="M292" s="11" t="s">
        <v>99</v>
      </c>
      <c r="N292" s="11" t="s">
        <v>100</v>
      </c>
      <c r="O292" s="11"/>
      <c r="P292" s="11"/>
      <c r="Q292" s="11"/>
      <c r="R292" s="11"/>
      <c r="S292" s="11"/>
      <c r="T292" s="11"/>
      <c r="U292" s="11"/>
      <c r="V292" s="11"/>
      <c r="W292" s="11">
        <f t="shared" si="6"/>
        <v>180</v>
      </c>
      <c r="X292" s="11">
        <v>180</v>
      </c>
      <c r="Y292" s="11"/>
      <c r="Z292" s="11">
        <v>6</v>
      </c>
      <c r="AA292" s="11">
        <v>1</v>
      </c>
      <c r="AB292" s="11">
        <v>55</v>
      </c>
      <c r="AC292" s="11">
        <v>55</v>
      </c>
      <c r="AD292" s="11">
        <v>55</v>
      </c>
      <c r="AE292" s="11">
        <v>55</v>
      </c>
      <c r="AF292" s="14" t="s">
        <v>1648</v>
      </c>
      <c r="AG292" s="14" t="s">
        <v>1648</v>
      </c>
    </row>
    <row r="293" s="1" customFormat="1" ht="94.5" spans="1:33">
      <c r="A293" s="11">
        <v>286</v>
      </c>
      <c r="B293" s="11" t="s">
        <v>43</v>
      </c>
      <c r="C293" s="11" t="s">
        <v>44</v>
      </c>
      <c r="D293" s="11" t="s">
        <v>212</v>
      </c>
      <c r="E293" s="11"/>
      <c r="F293" s="11"/>
      <c r="G293" s="11" t="s">
        <v>1625</v>
      </c>
      <c r="H293" s="11" t="s">
        <v>1662</v>
      </c>
      <c r="I293" s="14" t="s">
        <v>1647</v>
      </c>
      <c r="J293" s="11" t="s">
        <v>50</v>
      </c>
      <c r="K293" s="11" t="s">
        <v>78</v>
      </c>
      <c r="L293" s="11" t="s">
        <v>79</v>
      </c>
      <c r="M293" s="11" t="s">
        <v>214</v>
      </c>
      <c r="N293" s="11" t="s">
        <v>215</v>
      </c>
      <c r="O293" s="11"/>
      <c r="P293" s="11"/>
      <c r="Q293" s="11"/>
      <c r="R293" s="11"/>
      <c r="S293" s="11"/>
      <c r="T293" s="11"/>
      <c r="U293" s="11"/>
      <c r="V293" s="11"/>
      <c r="W293" s="11">
        <f t="shared" si="6"/>
        <v>120</v>
      </c>
      <c r="X293" s="11">
        <v>120</v>
      </c>
      <c r="Y293" s="11"/>
      <c r="Z293" s="11">
        <v>8</v>
      </c>
      <c r="AA293" s="11">
        <v>1</v>
      </c>
      <c r="AB293" s="11">
        <v>75</v>
      </c>
      <c r="AC293" s="11">
        <v>75</v>
      </c>
      <c r="AD293" s="11">
        <v>75</v>
      </c>
      <c r="AE293" s="11">
        <v>75</v>
      </c>
      <c r="AF293" s="14" t="s">
        <v>1648</v>
      </c>
      <c r="AG293" s="14" t="s">
        <v>1648</v>
      </c>
    </row>
    <row r="294" s="1" customFormat="1" ht="94.5" spans="1:33">
      <c r="A294" s="11">
        <v>287</v>
      </c>
      <c r="B294" s="11" t="s">
        <v>43</v>
      </c>
      <c r="C294" s="11" t="s">
        <v>44</v>
      </c>
      <c r="D294" s="11" t="s">
        <v>197</v>
      </c>
      <c r="E294" s="11"/>
      <c r="F294" s="11"/>
      <c r="G294" s="11" t="s">
        <v>1625</v>
      </c>
      <c r="H294" s="11" t="s">
        <v>1663</v>
      </c>
      <c r="I294" s="14" t="s">
        <v>1647</v>
      </c>
      <c r="J294" s="11" t="s">
        <v>50</v>
      </c>
      <c r="K294" s="11" t="s">
        <v>78</v>
      </c>
      <c r="L294" s="11" t="s">
        <v>79</v>
      </c>
      <c r="M294" s="11" t="s">
        <v>199</v>
      </c>
      <c r="N294" s="11" t="s">
        <v>200</v>
      </c>
      <c r="O294" s="11"/>
      <c r="P294" s="11"/>
      <c r="Q294" s="11"/>
      <c r="R294" s="11"/>
      <c r="S294" s="11"/>
      <c r="T294" s="11"/>
      <c r="U294" s="11"/>
      <c r="V294" s="11"/>
      <c r="W294" s="11">
        <f t="shared" si="6"/>
        <v>200</v>
      </c>
      <c r="X294" s="11">
        <v>200</v>
      </c>
      <c r="Y294" s="11"/>
      <c r="Z294" s="11">
        <v>4</v>
      </c>
      <c r="AA294" s="11">
        <v>2</v>
      </c>
      <c r="AB294" s="11">
        <v>72</v>
      </c>
      <c r="AC294" s="11">
        <v>219</v>
      </c>
      <c r="AD294" s="11">
        <v>72</v>
      </c>
      <c r="AE294" s="11">
        <v>219</v>
      </c>
      <c r="AF294" s="14" t="s">
        <v>1648</v>
      </c>
      <c r="AG294" s="14" t="s">
        <v>1648</v>
      </c>
    </row>
    <row r="295" s="1" customFormat="1" ht="94.5" spans="1:33">
      <c r="A295" s="11">
        <v>288</v>
      </c>
      <c r="B295" s="11" t="s">
        <v>43</v>
      </c>
      <c r="C295" s="11" t="s">
        <v>44</v>
      </c>
      <c r="D295" s="11" t="s">
        <v>144</v>
      </c>
      <c r="E295" s="11"/>
      <c r="F295" s="11"/>
      <c r="G295" s="11" t="s">
        <v>1625</v>
      </c>
      <c r="H295" s="11" t="s">
        <v>1664</v>
      </c>
      <c r="I295" s="14" t="s">
        <v>1647</v>
      </c>
      <c r="J295" s="11" t="s">
        <v>50</v>
      </c>
      <c r="K295" s="11" t="s">
        <v>78</v>
      </c>
      <c r="L295" s="11" t="s">
        <v>79</v>
      </c>
      <c r="M295" s="11" t="s">
        <v>147</v>
      </c>
      <c r="N295" s="11" t="s">
        <v>148</v>
      </c>
      <c r="O295" s="11"/>
      <c r="P295" s="11"/>
      <c r="Q295" s="11"/>
      <c r="R295" s="11"/>
      <c r="S295" s="11"/>
      <c r="T295" s="11"/>
      <c r="U295" s="11"/>
      <c r="V295" s="11"/>
      <c r="W295" s="11">
        <f t="shared" si="6"/>
        <v>225</v>
      </c>
      <c r="X295" s="11">
        <v>225</v>
      </c>
      <c r="Y295" s="11"/>
      <c r="Z295" s="11">
        <v>12</v>
      </c>
      <c r="AA295" s="11">
        <v>3</v>
      </c>
      <c r="AB295" s="11">
        <v>996</v>
      </c>
      <c r="AC295" s="11">
        <v>3832</v>
      </c>
      <c r="AD295" s="11">
        <v>909</v>
      </c>
      <c r="AE295" s="11">
        <v>3572</v>
      </c>
      <c r="AF295" s="14" t="s">
        <v>1648</v>
      </c>
      <c r="AG295" s="14" t="s">
        <v>1648</v>
      </c>
    </row>
    <row r="296" s="1" customFormat="1" ht="94.5" spans="1:33">
      <c r="A296" s="11">
        <v>289</v>
      </c>
      <c r="B296" s="11" t="s">
        <v>43</v>
      </c>
      <c r="C296" s="11" t="s">
        <v>44</v>
      </c>
      <c r="D296" s="11" t="s">
        <v>172</v>
      </c>
      <c r="E296" s="11"/>
      <c r="F296" s="11"/>
      <c r="G296" s="11" t="s">
        <v>1625</v>
      </c>
      <c r="H296" s="11" t="s">
        <v>1665</v>
      </c>
      <c r="I296" s="14" t="s">
        <v>1666</v>
      </c>
      <c r="J296" s="11" t="s">
        <v>50</v>
      </c>
      <c r="K296" s="11" t="s">
        <v>78</v>
      </c>
      <c r="L296" s="11" t="s">
        <v>79</v>
      </c>
      <c r="M296" s="11" t="s">
        <v>175</v>
      </c>
      <c r="N296" s="11" t="s">
        <v>176</v>
      </c>
      <c r="O296" s="11"/>
      <c r="P296" s="11"/>
      <c r="Q296" s="11"/>
      <c r="R296" s="11"/>
      <c r="S296" s="11"/>
      <c r="T296" s="11"/>
      <c r="U296" s="11"/>
      <c r="V296" s="11"/>
      <c r="W296" s="11">
        <f t="shared" si="6"/>
        <v>55</v>
      </c>
      <c r="X296" s="11">
        <v>55</v>
      </c>
      <c r="Y296" s="11"/>
      <c r="Z296" s="11">
        <v>25</v>
      </c>
      <c r="AA296" s="11">
        <v>8</v>
      </c>
      <c r="AB296" s="11">
        <v>900</v>
      </c>
      <c r="AC296" s="11">
        <v>1100</v>
      </c>
      <c r="AD296" s="11">
        <v>900</v>
      </c>
      <c r="AE296" s="11">
        <v>1100</v>
      </c>
      <c r="AF296" s="14" t="s">
        <v>1628</v>
      </c>
      <c r="AG296" s="14" t="s">
        <v>1628</v>
      </c>
    </row>
    <row r="297" s="1" customFormat="1" ht="94.5" spans="1:33">
      <c r="A297" s="11">
        <v>290</v>
      </c>
      <c r="B297" s="11" t="s">
        <v>43</v>
      </c>
      <c r="C297" s="11" t="s">
        <v>44</v>
      </c>
      <c r="D297" s="11" t="s">
        <v>126</v>
      </c>
      <c r="E297" s="11"/>
      <c r="F297" s="11"/>
      <c r="G297" s="11" t="s">
        <v>1625</v>
      </c>
      <c r="H297" s="11" t="s">
        <v>1667</v>
      </c>
      <c r="I297" s="14" t="s">
        <v>1666</v>
      </c>
      <c r="J297" s="11" t="s">
        <v>50</v>
      </c>
      <c r="K297" s="11" t="s">
        <v>78</v>
      </c>
      <c r="L297" s="11" t="s">
        <v>79</v>
      </c>
      <c r="M297" s="11" t="s">
        <v>130</v>
      </c>
      <c r="N297" s="11" t="s">
        <v>131</v>
      </c>
      <c r="O297" s="11"/>
      <c r="P297" s="11"/>
      <c r="Q297" s="11"/>
      <c r="R297" s="11"/>
      <c r="S297" s="11"/>
      <c r="T297" s="11"/>
      <c r="U297" s="11"/>
      <c r="V297" s="11"/>
      <c r="W297" s="11">
        <f t="shared" si="6"/>
        <v>5</v>
      </c>
      <c r="X297" s="11">
        <v>5</v>
      </c>
      <c r="Y297" s="11"/>
      <c r="Z297" s="11">
        <v>7</v>
      </c>
      <c r="AA297" s="11">
        <v>3</v>
      </c>
      <c r="AB297" s="11">
        <v>88</v>
      </c>
      <c r="AC297" s="11">
        <v>100</v>
      </c>
      <c r="AD297" s="11">
        <v>88</v>
      </c>
      <c r="AE297" s="11">
        <v>100</v>
      </c>
      <c r="AF297" s="14" t="s">
        <v>1628</v>
      </c>
      <c r="AG297" s="14" t="s">
        <v>1628</v>
      </c>
    </row>
    <row r="298" s="1" customFormat="1" ht="94.5" spans="1:33">
      <c r="A298" s="11">
        <v>291</v>
      </c>
      <c r="B298" s="11" t="s">
        <v>43</v>
      </c>
      <c r="C298" s="11" t="s">
        <v>44</v>
      </c>
      <c r="D298" s="11" t="s">
        <v>72</v>
      </c>
      <c r="E298" s="11"/>
      <c r="F298" s="11"/>
      <c r="G298" s="11" t="s">
        <v>1625</v>
      </c>
      <c r="H298" s="11" t="s">
        <v>1668</v>
      </c>
      <c r="I298" s="14" t="s">
        <v>1666</v>
      </c>
      <c r="J298" s="11" t="s">
        <v>50</v>
      </c>
      <c r="K298" s="11" t="s">
        <v>78</v>
      </c>
      <c r="L298" s="11" t="s">
        <v>79</v>
      </c>
      <c r="M298" s="11" t="s">
        <v>80</v>
      </c>
      <c r="N298" s="11" t="s">
        <v>81</v>
      </c>
      <c r="O298" s="11"/>
      <c r="P298" s="11"/>
      <c r="Q298" s="11"/>
      <c r="R298" s="11"/>
      <c r="S298" s="11"/>
      <c r="T298" s="11"/>
      <c r="U298" s="11"/>
      <c r="V298" s="11"/>
      <c r="W298" s="11">
        <f t="shared" si="6"/>
        <v>20</v>
      </c>
      <c r="X298" s="11">
        <v>20</v>
      </c>
      <c r="Y298" s="11"/>
      <c r="Z298" s="11">
        <v>15</v>
      </c>
      <c r="AA298" s="11">
        <v>2</v>
      </c>
      <c r="AB298" s="11">
        <v>385</v>
      </c>
      <c r="AC298" s="11">
        <v>400</v>
      </c>
      <c r="AD298" s="11">
        <v>385</v>
      </c>
      <c r="AE298" s="11">
        <v>300</v>
      </c>
      <c r="AF298" s="14" t="s">
        <v>1628</v>
      </c>
      <c r="AG298" s="14" t="s">
        <v>1628</v>
      </c>
    </row>
    <row r="299" s="1" customFormat="1" ht="94.5" spans="1:33">
      <c r="A299" s="11">
        <v>292</v>
      </c>
      <c r="B299" s="11" t="s">
        <v>43</v>
      </c>
      <c r="C299" s="11" t="s">
        <v>44</v>
      </c>
      <c r="D299" s="11" t="s">
        <v>149</v>
      </c>
      <c r="E299" s="11"/>
      <c r="F299" s="11"/>
      <c r="G299" s="11" t="s">
        <v>1625</v>
      </c>
      <c r="H299" s="11" t="s">
        <v>1669</v>
      </c>
      <c r="I299" s="14" t="s">
        <v>1666</v>
      </c>
      <c r="J299" s="11" t="s">
        <v>50</v>
      </c>
      <c r="K299" s="11" t="s">
        <v>78</v>
      </c>
      <c r="L299" s="11" t="s">
        <v>79</v>
      </c>
      <c r="M299" s="11" t="s">
        <v>152</v>
      </c>
      <c r="N299" s="11" t="s">
        <v>153</v>
      </c>
      <c r="O299" s="11"/>
      <c r="P299" s="11"/>
      <c r="Q299" s="11"/>
      <c r="R299" s="11"/>
      <c r="S299" s="11"/>
      <c r="T299" s="11"/>
      <c r="U299" s="11"/>
      <c r="V299" s="11"/>
      <c r="W299" s="11">
        <f t="shared" si="6"/>
        <v>30</v>
      </c>
      <c r="X299" s="11">
        <v>30</v>
      </c>
      <c r="Y299" s="11">
        <v>0</v>
      </c>
      <c r="Z299" s="11">
        <v>11</v>
      </c>
      <c r="AA299" s="11">
        <v>4</v>
      </c>
      <c r="AB299" s="11">
        <v>582</v>
      </c>
      <c r="AC299" s="11">
        <v>600</v>
      </c>
      <c r="AD299" s="11">
        <v>582</v>
      </c>
      <c r="AE299" s="11">
        <v>220</v>
      </c>
      <c r="AF299" s="14" t="s">
        <v>1628</v>
      </c>
      <c r="AG299" s="14" t="s">
        <v>1628</v>
      </c>
    </row>
    <row r="300" s="1" customFormat="1" ht="94.5" spans="1:33">
      <c r="A300" s="11">
        <v>293</v>
      </c>
      <c r="B300" s="11" t="s">
        <v>43</v>
      </c>
      <c r="C300" s="11" t="s">
        <v>44</v>
      </c>
      <c r="D300" s="11" t="s">
        <v>202</v>
      </c>
      <c r="E300" s="11"/>
      <c r="F300" s="11"/>
      <c r="G300" s="11" t="s">
        <v>1625</v>
      </c>
      <c r="H300" s="11" t="s">
        <v>1670</v>
      </c>
      <c r="I300" s="14" t="s">
        <v>1666</v>
      </c>
      <c r="J300" s="11" t="s">
        <v>50</v>
      </c>
      <c r="K300" s="11" t="s">
        <v>78</v>
      </c>
      <c r="L300" s="11" t="s">
        <v>79</v>
      </c>
      <c r="M300" s="11" t="s">
        <v>204</v>
      </c>
      <c r="N300" s="11" t="s">
        <v>205</v>
      </c>
      <c r="O300" s="11"/>
      <c r="P300" s="11"/>
      <c r="Q300" s="11"/>
      <c r="R300" s="11"/>
      <c r="S300" s="11"/>
      <c r="T300" s="11"/>
      <c r="U300" s="11"/>
      <c r="V300" s="11"/>
      <c r="W300" s="11">
        <f t="shared" si="6"/>
        <v>15</v>
      </c>
      <c r="X300" s="11">
        <v>15</v>
      </c>
      <c r="Y300" s="11"/>
      <c r="Z300" s="11">
        <v>10</v>
      </c>
      <c r="AA300" s="11">
        <v>1</v>
      </c>
      <c r="AB300" s="11">
        <v>285</v>
      </c>
      <c r="AC300" s="11">
        <v>300</v>
      </c>
      <c r="AD300" s="11">
        <v>285</v>
      </c>
      <c r="AE300" s="11">
        <v>200</v>
      </c>
      <c r="AF300" s="14" t="s">
        <v>1628</v>
      </c>
      <c r="AG300" s="14" t="s">
        <v>1628</v>
      </c>
    </row>
    <row r="301" s="1" customFormat="1" ht="94.5" spans="1:33">
      <c r="A301" s="11">
        <v>294</v>
      </c>
      <c r="B301" s="11" t="s">
        <v>43</v>
      </c>
      <c r="C301" s="11" t="s">
        <v>44</v>
      </c>
      <c r="D301" s="11" t="s">
        <v>161</v>
      </c>
      <c r="E301" s="11"/>
      <c r="F301" s="11"/>
      <c r="G301" s="11" t="s">
        <v>1625</v>
      </c>
      <c r="H301" s="11" t="s">
        <v>1671</v>
      </c>
      <c r="I301" s="14" t="s">
        <v>1666</v>
      </c>
      <c r="J301" s="11" t="s">
        <v>50</v>
      </c>
      <c r="K301" s="11" t="s">
        <v>78</v>
      </c>
      <c r="L301" s="11" t="s">
        <v>79</v>
      </c>
      <c r="M301" s="11" t="s">
        <v>164</v>
      </c>
      <c r="N301" s="11" t="s">
        <v>165</v>
      </c>
      <c r="O301" s="11"/>
      <c r="P301" s="11"/>
      <c r="Q301" s="11"/>
      <c r="R301" s="11"/>
      <c r="S301" s="11"/>
      <c r="T301" s="11"/>
      <c r="U301" s="11"/>
      <c r="V301" s="11"/>
      <c r="W301" s="11">
        <f t="shared" si="6"/>
        <v>6</v>
      </c>
      <c r="X301" s="11">
        <v>6</v>
      </c>
      <c r="Y301" s="11"/>
      <c r="Z301" s="11">
        <v>7</v>
      </c>
      <c r="AA301" s="11">
        <v>2</v>
      </c>
      <c r="AB301" s="11">
        <v>100</v>
      </c>
      <c r="AC301" s="11">
        <v>120</v>
      </c>
      <c r="AD301" s="11">
        <v>100</v>
      </c>
      <c r="AE301" s="11">
        <v>120</v>
      </c>
      <c r="AF301" s="14" t="s">
        <v>1628</v>
      </c>
      <c r="AG301" s="14" t="s">
        <v>1628</v>
      </c>
    </row>
    <row r="302" s="1" customFormat="1" ht="94.5" spans="1:33">
      <c r="A302" s="11">
        <v>295</v>
      </c>
      <c r="B302" s="11" t="s">
        <v>43</v>
      </c>
      <c r="C302" s="11" t="s">
        <v>44</v>
      </c>
      <c r="D302" s="11" t="s">
        <v>45</v>
      </c>
      <c r="E302" s="11"/>
      <c r="F302" s="11"/>
      <c r="G302" s="11" t="s">
        <v>1625</v>
      </c>
      <c r="H302" s="11" t="s">
        <v>1672</v>
      </c>
      <c r="I302" s="14" t="s">
        <v>1666</v>
      </c>
      <c r="J302" s="11" t="s">
        <v>50</v>
      </c>
      <c r="K302" s="11" t="s">
        <v>78</v>
      </c>
      <c r="L302" s="11" t="s">
        <v>79</v>
      </c>
      <c r="M302" s="11" t="s">
        <v>135</v>
      </c>
      <c r="N302" s="11" t="s">
        <v>136</v>
      </c>
      <c r="O302" s="11"/>
      <c r="P302" s="11"/>
      <c r="Q302" s="11"/>
      <c r="R302" s="11"/>
      <c r="S302" s="11"/>
      <c r="T302" s="11"/>
      <c r="U302" s="11"/>
      <c r="V302" s="11"/>
      <c r="W302" s="11">
        <f t="shared" si="6"/>
        <v>30</v>
      </c>
      <c r="X302" s="11">
        <v>30</v>
      </c>
      <c r="Y302" s="11"/>
      <c r="Z302" s="11">
        <v>11</v>
      </c>
      <c r="AA302" s="11">
        <v>3</v>
      </c>
      <c r="AB302" s="11">
        <v>520</v>
      </c>
      <c r="AC302" s="11">
        <v>600</v>
      </c>
      <c r="AD302" s="11">
        <v>520</v>
      </c>
      <c r="AE302" s="11">
        <v>600</v>
      </c>
      <c r="AF302" s="14" t="s">
        <v>1628</v>
      </c>
      <c r="AG302" s="14" t="s">
        <v>1628</v>
      </c>
    </row>
    <row r="303" s="1" customFormat="1" ht="94.5" spans="1:33">
      <c r="A303" s="11">
        <v>296</v>
      </c>
      <c r="B303" s="11" t="s">
        <v>43</v>
      </c>
      <c r="C303" s="11" t="s">
        <v>44</v>
      </c>
      <c r="D303" s="11" t="s">
        <v>137</v>
      </c>
      <c r="E303" s="11"/>
      <c r="F303" s="11"/>
      <c r="G303" s="11" t="s">
        <v>1625</v>
      </c>
      <c r="H303" s="11" t="s">
        <v>1673</v>
      </c>
      <c r="I303" s="14" t="s">
        <v>1666</v>
      </c>
      <c r="J303" s="11" t="s">
        <v>50</v>
      </c>
      <c r="K303" s="11" t="s">
        <v>78</v>
      </c>
      <c r="L303" s="11" t="s">
        <v>79</v>
      </c>
      <c r="M303" s="11" t="s">
        <v>140</v>
      </c>
      <c r="N303" s="11" t="s">
        <v>141</v>
      </c>
      <c r="O303" s="11"/>
      <c r="P303" s="11"/>
      <c r="Q303" s="11"/>
      <c r="R303" s="11"/>
      <c r="S303" s="11"/>
      <c r="T303" s="11"/>
      <c r="U303" s="11"/>
      <c r="V303" s="11"/>
      <c r="W303" s="11">
        <f t="shared" si="6"/>
        <v>5</v>
      </c>
      <c r="X303" s="11">
        <v>5</v>
      </c>
      <c r="Y303" s="11"/>
      <c r="Z303" s="11">
        <v>4</v>
      </c>
      <c r="AA303" s="11">
        <v>2</v>
      </c>
      <c r="AB303" s="11">
        <v>85</v>
      </c>
      <c r="AC303" s="11">
        <v>100</v>
      </c>
      <c r="AD303" s="11">
        <v>85</v>
      </c>
      <c r="AE303" s="11">
        <v>100</v>
      </c>
      <c r="AF303" s="14" t="s">
        <v>1628</v>
      </c>
      <c r="AG303" s="14" t="s">
        <v>1628</v>
      </c>
    </row>
    <row r="304" s="1" customFormat="1" ht="94.5" spans="1:33">
      <c r="A304" s="11">
        <v>297</v>
      </c>
      <c r="B304" s="11" t="s">
        <v>43</v>
      </c>
      <c r="C304" s="11" t="s">
        <v>44</v>
      </c>
      <c r="D304" s="11" t="s">
        <v>156</v>
      </c>
      <c r="E304" s="11"/>
      <c r="F304" s="11"/>
      <c r="G304" s="11" t="s">
        <v>1625</v>
      </c>
      <c r="H304" s="11" t="s">
        <v>1674</v>
      </c>
      <c r="I304" s="14" t="s">
        <v>1666</v>
      </c>
      <c r="J304" s="11" t="s">
        <v>50</v>
      </c>
      <c r="K304" s="11" t="s">
        <v>78</v>
      </c>
      <c r="L304" s="11" t="s">
        <v>79</v>
      </c>
      <c r="M304" s="11" t="s">
        <v>159</v>
      </c>
      <c r="N304" s="11" t="s">
        <v>160</v>
      </c>
      <c r="O304" s="11"/>
      <c r="P304" s="11"/>
      <c r="Q304" s="11"/>
      <c r="R304" s="11"/>
      <c r="S304" s="11"/>
      <c r="T304" s="11"/>
      <c r="U304" s="11"/>
      <c r="V304" s="11"/>
      <c r="W304" s="11">
        <f t="shared" si="6"/>
        <v>25</v>
      </c>
      <c r="X304" s="11">
        <v>25</v>
      </c>
      <c r="Y304" s="11"/>
      <c r="Z304" s="11">
        <v>9</v>
      </c>
      <c r="AA304" s="11">
        <v>8</v>
      </c>
      <c r="AB304" s="11">
        <v>480</v>
      </c>
      <c r="AC304" s="11">
        <v>500</v>
      </c>
      <c r="AD304" s="11">
        <v>480</v>
      </c>
      <c r="AE304" s="11">
        <v>180</v>
      </c>
      <c r="AF304" s="14" t="s">
        <v>1628</v>
      </c>
      <c r="AG304" s="14" t="s">
        <v>1628</v>
      </c>
    </row>
    <row r="305" s="1" customFormat="1" ht="94.5" spans="1:33">
      <c r="A305" s="11">
        <v>298</v>
      </c>
      <c r="B305" s="11" t="s">
        <v>43</v>
      </c>
      <c r="C305" s="11" t="s">
        <v>44</v>
      </c>
      <c r="D305" s="11" t="s">
        <v>166</v>
      </c>
      <c r="E305" s="11"/>
      <c r="F305" s="11"/>
      <c r="G305" s="11" t="s">
        <v>1625</v>
      </c>
      <c r="H305" s="11" t="s">
        <v>1675</v>
      </c>
      <c r="I305" s="14" t="s">
        <v>1666</v>
      </c>
      <c r="J305" s="11" t="s">
        <v>50</v>
      </c>
      <c r="K305" s="11" t="s">
        <v>78</v>
      </c>
      <c r="L305" s="11" t="s">
        <v>79</v>
      </c>
      <c r="M305" s="11" t="s">
        <v>170</v>
      </c>
      <c r="N305" s="11" t="s">
        <v>171</v>
      </c>
      <c r="O305" s="11"/>
      <c r="P305" s="11"/>
      <c r="Q305" s="11"/>
      <c r="R305" s="11"/>
      <c r="S305" s="11"/>
      <c r="T305" s="11"/>
      <c r="U305" s="11"/>
      <c r="V305" s="11"/>
      <c r="W305" s="11">
        <f t="shared" si="6"/>
        <v>10</v>
      </c>
      <c r="X305" s="11">
        <v>10</v>
      </c>
      <c r="Y305" s="11"/>
      <c r="Z305" s="11">
        <v>8</v>
      </c>
      <c r="AA305" s="11">
        <v>2</v>
      </c>
      <c r="AB305" s="11">
        <v>170</v>
      </c>
      <c r="AC305" s="11">
        <v>200</v>
      </c>
      <c r="AD305" s="11">
        <v>170</v>
      </c>
      <c r="AE305" s="11">
        <v>200</v>
      </c>
      <c r="AF305" s="14" t="s">
        <v>1628</v>
      </c>
      <c r="AG305" s="14" t="s">
        <v>1628</v>
      </c>
    </row>
    <row r="306" s="1" customFormat="1" ht="94.5" spans="1:33">
      <c r="A306" s="11">
        <v>299</v>
      </c>
      <c r="B306" s="11" t="s">
        <v>43</v>
      </c>
      <c r="C306" s="11" t="s">
        <v>44</v>
      </c>
      <c r="D306" s="11" t="s">
        <v>193</v>
      </c>
      <c r="E306" s="11"/>
      <c r="F306" s="11"/>
      <c r="G306" s="11" t="s">
        <v>1625</v>
      </c>
      <c r="H306" s="11" t="s">
        <v>1676</v>
      </c>
      <c r="I306" s="14" t="s">
        <v>1666</v>
      </c>
      <c r="J306" s="11" t="s">
        <v>50</v>
      </c>
      <c r="K306" s="11" t="s">
        <v>78</v>
      </c>
      <c r="L306" s="11" t="s">
        <v>79</v>
      </c>
      <c r="M306" s="11" t="s">
        <v>195</v>
      </c>
      <c r="N306" s="11" t="s">
        <v>196</v>
      </c>
      <c r="O306" s="11"/>
      <c r="P306" s="11"/>
      <c r="Q306" s="11"/>
      <c r="R306" s="11"/>
      <c r="S306" s="11"/>
      <c r="T306" s="11"/>
      <c r="U306" s="11"/>
      <c r="V306" s="11"/>
      <c r="W306" s="11">
        <f t="shared" si="6"/>
        <v>20</v>
      </c>
      <c r="X306" s="11">
        <v>20</v>
      </c>
      <c r="Y306" s="11"/>
      <c r="Z306" s="11">
        <v>10</v>
      </c>
      <c r="AA306" s="11">
        <v>3</v>
      </c>
      <c r="AB306" s="11">
        <v>380</v>
      </c>
      <c r="AC306" s="11">
        <v>400</v>
      </c>
      <c r="AD306" s="11">
        <v>380</v>
      </c>
      <c r="AE306" s="11">
        <v>200</v>
      </c>
      <c r="AF306" s="14" t="s">
        <v>1628</v>
      </c>
      <c r="AG306" s="14" t="s">
        <v>1628</v>
      </c>
    </row>
    <row r="307" s="1" customFormat="1" ht="94.5" spans="1:33">
      <c r="A307" s="11">
        <v>300</v>
      </c>
      <c r="B307" s="11" t="s">
        <v>43</v>
      </c>
      <c r="C307" s="11" t="s">
        <v>44</v>
      </c>
      <c r="D307" s="11" t="s">
        <v>103</v>
      </c>
      <c r="E307" s="11"/>
      <c r="F307" s="11"/>
      <c r="G307" s="11" t="s">
        <v>1625</v>
      </c>
      <c r="H307" s="11" t="s">
        <v>1677</v>
      </c>
      <c r="I307" s="14" t="s">
        <v>1666</v>
      </c>
      <c r="J307" s="11" t="s">
        <v>50</v>
      </c>
      <c r="K307" s="11" t="s">
        <v>78</v>
      </c>
      <c r="L307" s="11" t="s">
        <v>79</v>
      </c>
      <c r="M307" s="11" t="s">
        <v>108</v>
      </c>
      <c r="N307" s="11" t="s">
        <v>109</v>
      </c>
      <c r="O307" s="11"/>
      <c r="P307" s="11"/>
      <c r="Q307" s="11"/>
      <c r="R307" s="11"/>
      <c r="S307" s="11"/>
      <c r="T307" s="11"/>
      <c r="U307" s="11"/>
      <c r="V307" s="11"/>
      <c r="W307" s="11">
        <f t="shared" si="6"/>
        <v>35</v>
      </c>
      <c r="X307" s="11">
        <v>35</v>
      </c>
      <c r="Y307" s="11">
        <v>0</v>
      </c>
      <c r="Z307" s="11">
        <v>13</v>
      </c>
      <c r="AA307" s="11">
        <v>3</v>
      </c>
      <c r="AB307" s="11">
        <v>620</v>
      </c>
      <c r="AC307" s="11">
        <v>700</v>
      </c>
      <c r="AD307" s="11">
        <v>620</v>
      </c>
      <c r="AE307" s="11">
        <v>700</v>
      </c>
      <c r="AF307" s="14" t="s">
        <v>1628</v>
      </c>
      <c r="AG307" s="14" t="s">
        <v>1628</v>
      </c>
    </row>
    <row r="308" s="1" customFormat="1" ht="94.5" spans="1:33">
      <c r="A308" s="11">
        <v>301</v>
      </c>
      <c r="B308" s="11" t="s">
        <v>43</v>
      </c>
      <c r="C308" s="11" t="s">
        <v>44</v>
      </c>
      <c r="D308" s="11" t="s">
        <v>94</v>
      </c>
      <c r="E308" s="11"/>
      <c r="F308" s="11"/>
      <c r="G308" s="11" t="s">
        <v>1625</v>
      </c>
      <c r="H308" s="11" t="s">
        <v>1678</v>
      </c>
      <c r="I308" s="14" t="s">
        <v>1666</v>
      </c>
      <c r="J308" s="11" t="s">
        <v>50</v>
      </c>
      <c r="K308" s="11" t="s">
        <v>78</v>
      </c>
      <c r="L308" s="11" t="s">
        <v>79</v>
      </c>
      <c r="M308" s="11" t="s">
        <v>99</v>
      </c>
      <c r="N308" s="11" t="s">
        <v>100</v>
      </c>
      <c r="O308" s="11"/>
      <c r="P308" s="11"/>
      <c r="Q308" s="11"/>
      <c r="R308" s="11"/>
      <c r="S308" s="11"/>
      <c r="T308" s="11"/>
      <c r="U308" s="11"/>
      <c r="V308" s="11"/>
      <c r="W308" s="11">
        <f t="shared" si="6"/>
        <v>15</v>
      </c>
      <c r="X308" s="11">
        <v>15</v>
      </c>
      <c r="Y308" s="11"/>
      <c r="Z308" s="11">
        <v>6</v>
      </c>
      <c r="AA308" s="11">
        <v>1</v>
      </c>
      <c r="AB308" s="11">
        <v>280</v>
      </c>
      <c r="AC308" s="11">
        <v>300</v>
      </c>
      <c r="AD308" s="11">
        <v>280</v>
      </c>
      <c r="AE308" s="11">
        <v>120</v>
      </c>
      <c r="AF308" s="14" t="s">
        <v>1628</v>
      </c>
      <c r="AG308" s="14" t="s">
        <v>1628</v>
      </c>
    </row>
    <row r="309" s="1" customFormat="1" ht="94.5" spans="1:33">
      <c r="A309" s="11">
        <v>302</v>
      </c>
      <c r="B309" s="11" t="s">
        <v>43</v>
      </c>
      <c r="C309" s="11" t="s">
        <v>44</v>
      </c>
      <c r="D309" s="11" t="s">
        <v>212</v>
      </c>
      <c r="E309" s="11"/>
      <c r="F309" s="11"/>
      <c r="G309" s="11" t="s">
        <v>1625</v>
      </c>
      <c r="H309" s="11" t="s">
        <v>1679</v>
      </c>
      <c r="I309" s="14" t="s">
        <v>1666</v>
      </c>
      <c r="J309" s="11" t="s">
        <v>50</v>
      </c>
      <c r="K309" s="11" t="s">
        <v>78</v>
      </c>
      <c r="L309" s="11" t="s">
        <v>79</v>
      </c>
      <c r="M309" s="11" t="s">
        <v>214</v>
      </c>
      <c r="N309" s="11" t="s">
        <v>215</v>
      </c>
      <c r="O309" s="11"/>
      <c r="P309" s="11"/>
      <c r="Q309" s="11"/>
      <c r="R309" s="11"/>
      <c r="S309" s="11"/>
      <c r="T309" s="11"/>
      <c r="U309" s="11"/>
      <c r="V309" s="11"/>
      <c r="W309" s="11">
        <f t="shared" si="6"/>
        <v>10</v>
      </c>
      <c r="X309" s="11">
        <v>10</v>
      </c>
      <c r="Y309" s="11"/>
      <c r="Z309" s="11">
        <v>8</v>
      </c>
      <c r="AA309" s="11">
        <v>1</v>
      </c>
      <c r="AB309" s="11">
        <v>180</v>
      </c>
      <c r="AC309" s="11">
        <v>200</v>
      </c>
      <c r="AD309" s="11">
        <v>180</v>
      </c>
      <c r="AE309" s="11">
        <v>200</v>
      </c>
      <c r="AF309" s="14" t="s">
        <v>1628</v>
      </c>
      <c r="AG309" s="14" t="s">
        <v>1628</v>
      </c>
    </row>
    <row r="310" s="1" customFormat="1" ht="94.5" spans="1:33">
      <c r="A310" s="11">
        <v>303</v>
      </c>
      <c r="B310" s="11" t="s">
        <v>43</v>
      </c>
      <c r="C310" s="11" t="s">
        <v>44</v>
      </c>
      <c r="D310" s="11" t="s">
        <v>197</v>
      </c>
      <c r="E310" s="11"/>
      <c r="F310" s="11"/>
      <c r="G310" s="11" t="s">
        <v>1625</v>
      </c>
      <c r="H310" s="11" t="s">
        <v>1680</v>
      </c>
      <c r="I310" s="14" t="s">
        <v>1666</v>
      </c>
      <c r="J310" s="11" t="s">
        <v>50</v>
      </c>
      <c r="K310" s="11" t="s">
        <v>78</v>
      </c>
      <c r="L310" s="11" t="s">
        <v>79</v>
      </c>
      <c r="M310" s="11" t="s">
        <v>199</v>
      </c>
      <c r="N310" s="11" t="s">
        <v>200</v>
      </c>
      <c r="O310" s="11"/>
      <c r="P310" s="11"/>
      <c r="Q310" s="11"/>
      <c r="R310" s="11"/>
      <c r="S310" s="11"/>
      <c r="T310" s="11"/>
      <c r="U310" s="11"/>
      <c r="V310" s="11"/>
      <c r="W310" s="11">
        <f t="shared" si="6"/>
        <v>15</v>
      </c>
      <c r="X310" s="11">
        <v>15</v>
      </c>
      <c r="Y310" s="11"/>
      <c r="Z310" s="11">
        <v>4</v>
      </c>
      <c r="AA310" s="11">
        <v>2</v>
      </c>
      <c r="AB310" s="11">
        <v>280</v>
      </c>
      <c r="AC310" s="11">
        <v>300</v>
      </c>
      <c r="AD310" s="11">
        <v>280</v>
      </c>
      <c r="AE310" s="11">
        <v>80</v>
      </c>
      <c r="AF310" s="14" t="s">
        <v>1628</v>
      </c>
      <c r="AG310" s="14" t="s">
        <v>1628</v>
      </c>
    </row>
    <row r="311" s="1" customFormat="1" ht="94.5" spans="1:33">
      <c r="A311" s="11">
        <v>304</v>
      </c>
      <c r="B311" s="11" t="s">
        <v>43</v>
      </c>
      <c r="C311" s="11" t="s">
        <v>44</v>
      </c>
      <c r="D311" s="11" t="s">
        <v>144</v>
      </c>
      <c r="E311" s="11"/>
      <c r="F311" s="11"/>
      <c r="G311" s="11" t="s">
        <v>1625</v>
      </c>
      <c r="H311" s="11" t="s">
        <v>1681</v>
      </c>
      <c r="I311" s="14" t="s">
        <v>1666</v>
      </c>
      <c r="J311" s="11" t="s">
        <v>50</v>
      </c>
      <c r="K311" s="11" t="s">
        <v>78</v>
      </c>
      <c r="L311" s="11" t="s">
        <v>79</v>
      </c>
      <c r="M311" s="11" t="s">
        <v>147</v>
      </c>
      <c r="N311" s="11" t="s">
        <v>148</v>
      </c>
      <c r="O311" s="11"/>
      <c r="P311" s="11"/>
      <c r="Q311" s="11"/>
      <c r="R311" s="11"/>
      <c r="S311" s="11"/>
      <c r="T311" s="11"/>
      <c r="U311" s="11"/>
      <c r="V311" s="11"/>
      <c r="W311" s="11">
        <f t="shared" si="6"/>
        <v>20</v>
      </c>
      <c r="X311" s="11">
        <v>20</v>
      </c>
      <c r="Y311" s="11"/>
      <c r="Z311" s="11">
        <v>12</v>
      </c>
      <c r="AA311" s="11">
        <v>3</v>
      </c>
      <c r="AB311" s="11">
        <v>375</v>
      </c>
      <c r="AC311" s="11">
        <v>400</v>
      </c>
      <c r="AD311" s="11">
        <v>375</v>
      </c>
      <c r="AE311" s="11">
        <v>240</v>
      </c>
      <c r="AF311" s="14" t="s">
        <v>1628</v>
      </c>
      <c r="AG311" s="14" t="s">
        <v>1628</v>
      </c>
    </row>
    <row r="312" s="1" customFormat="1" ht="110.25" spans="1:33">
      <c r="A312" s="11">
        <v>305</v>
      </c>
      <c r="B312" s="11" t="s">
        <v>43</v>
      </c>
      <c r="C312" s="11" t="s">
        <v>44</v>
      </c>
      <c r="D312" s="11"/>
      <c r="E312" s="11"/>
      <c r="F312" s="11"/>
      <c r="G312" s="11" t="s">
        <v>1682</v>
      </c>
      <c r="H312" s="11" t="s">
        <v>1683</v>
      </c>
      <c r="I312" s="14" t="s">
        <v>1684</v>
      </c>
      <c r="J312" s="11" t="s">
        <v>50</v>
      </c>
      <c r="K312" s="11" t="s">
        <v>78</v>
      </c>
      <c r="L312" s="11" t="s">
        <v>79</v>
      </c>
      <c r="M312" s="11" t="s">
        <v>79</v>
      </c>
      <c r="N312" s="11" t="s">
        <v>222</v>
      </c>
      <c r="O312" s="11">
        <v>1</v>
      </c>
      <c r="P312" s="11"/>
      <c r="Q312" s="11"/>
      <c r="R312" s="11"/>
      <c r="S312" s="11"/>
      <c r="T312" s="11"/>
      <c r="U312" s="11"/>
      <c r="V312" s="11"/>
      <c r="W312" s="11">
        <f t="shared" si="6"/>
        <v>300</v>
      </c>
      <c r="X312" s="11">
        <v>300</v>
      </c>
      <c r="Y312" s="11"/>
      <c r="Z312" s="11">
        <v>184</v>
      </c>
      <c r="AA312" s="11">
        <v>48</v>
      </c>
      <c r="AB312" s="11">
        <v>1963</v>
      </c>
      <c r="AC312" s="11">
        <v>2136</v>
      </c>
      <c r="AD312" s="11">
        <v>1963</v>
      </c>
      <c r="AE312" s="11">
        <v>2136</v>
      </c>
      <c r="AF312" s="14" t="s">
        <v>1685</v>
      </c>
      <c r="AG312" s="14" t="s">
        <v>1685</v>
      </c>
    </row>
    <row r="313" s="1" customFormat="1" ht="110.25" spans="1:33">
      <c r="A313" s="11">
        <v>306</v>
      </c>
      <c r="B313" s="11" t="s">
        <v>43</v>
      </c>
      <c r="C313" s="11" t="s">
        <v>44</v>
      </c>
      <c r="D313" s="11"/>
      <c r="E313" s="11"/>
      <c r="F313" s="11"/>
      <c r="G313" s="11" t="s">
        <v>1682</v>
      </c>
      <c r="H313" s="11" t="s">
        <v>1686</v>
      </c>
      <c r="I313" s="14" t="s">
        <v>1687</v>
      </c>
      <c r="J313" s="11" t="s">
        <v>50</v>
      </c>
      <c r="K313" s="11" t="s">
        <v>78</v>
      </c>
      <c r="L313" s="11" t="s">
        <v>79</v>
      </c>
      <c r="M313" s="11" t="s">
        <v>79</v>
      </c>
      <c r="N313" s="11" t="s">
        <v>222</v>
      </c>
      <c r="O313" s="11">
        <v>1</v>
      </c>
      <c r="P313" s="11"/>
      <c r="Q313" s="11"/>
      <c r="R313" s="11"/>
      <c r="S313" s="11"/>
      <c r="T313" s="11"/>
      <c r="U313" s="11"/>
      <c r="V313" s="11"/>
      <c r="W313" s="11">
        <f t="shared" si="6"/>
        <v>300</v>
      </c>
      <c r="X313" s="11">
        <v>300</v>
      </c>
      <c r="Y313" s="11"/>
      <c r="Z313" s="11">
        <v>184</v>
      </c>
      <c r="AA313" s="11">
        <v>48</v>
      </c>
      <c r="AB313" s="11">
        <v>1963</v>
      </c>
      <c r="AC313" s="11">
        <v>2136</v>
      </c>
      <c r="AD313" s="11">
        <v>1963</v>
      </c>
      <c r="AE313" s="11">
        <v>2136</v>
      </c>
      <c r="AF313" s="14" t="s">
        <v>1685</v>
      </c>
      <c r="AG313" s="14" t="s">
        <v>1685</v>
      </c>
    </row>
    <row r="314" s="1" customFormat="1" ht="110.25" spans="1:33">
      <c r="A314" s="11">
        <v>307</v>
      </c>
      <c r="B314" s="11" t="s">
        <v>43</v>
      </c>
      <c r="C314" s="11" t="s">
        <v>44</v>
      </c>
      <c r="D314" s="11"/>
      <c r="E314" s="11"/>
      <c r="F314" s="11"/>
      <c r="G314" s="11" t="s">
        <v>1682</v>
      </c>
      <c r="H314" s="11" t="s">
        <v>1688</v>
      </c>
      <c r="I314" s="14" t="s">
        <v>1689</v>
      </c>
      <c r="J314" s="11" t="s">
        <v>50</v>
      </c>
      <c r="K314" s="11" t="s">
        <v>78</v>
      </c>
      <c r="L314" s="11" t="s">
        <v>79</v>
      </c>
      <c r="M314" s="11" t="s">
        <v>79</v>
      </c>
      <c r="N314" s="11" t="s">
        <v>222</v>
      </c>
      <c r="O314" s="11">
        <v>1</v>
      </c>
      <c r="P314" s="11"/>
      <c r="Q314" s="11"/>
      <c r="R314" s="11"/>
      <c r="S314" s="11"/>
      <c r="T314" s="11"/>
      <c r="U314" s="11"/>
      <c r="V314" s="11"/>
      <c r="W314" s="11">
        <f t="shared" si="6"/>
        <v>10</v>
      </c>
      <c r="X314" s="11">
        <v>10</v>
      </c>
      <c r="Y314" s="11"/>
      <c r="Z314" s="11">
        <v>136</v>
      </c>
      <c r="AA314" s="11">
        <v>48</v>
      </c>
      <c r="AB314" s="11">
        <v>1132</v>
      </c>
      <c r="AC314" s="11">
        <v>1269</v>
      </c>
      <c r="AD314" s="11">
        <v>1132</v>
      </c>
      <c r="AE314" s="11">
        <v>1269</v>
      </c>
      <c r="AF314" s="14" t="s">
        <v>1685</v>
      </c>
      <c r="AG314" s="14" t="s">
        <v>1685</v>
      </c>
    </row>
    <row r="315" s="1" customFormat="1" ht="110.25" spans="1:33">
      <c r="A315" s="11">
        <v>308</v>
      </c>
      <c r="B315" s="11" t="s">
        <v>43</v>
      </c>
      <c r="C315" s="11" t="s">
        <v>44</v>
      </c>
      <c r="D315" s="11"/>
      <c r="E315" s="11"/>
      <c r="F315" s="11"/>
      <c r="G315" s="11" t="s">
        <v>1682</v>
      </c>
      <c r="H315" s="11" t="s">
        <v>1690</v>
      </c>
      <c r="I315" s="14" t="s">
        <v>1691</v>
      </c>
      <c r="J315" s="11" t="s">
        <v>50</v>
      </c>
      <c r="K315" s="11" t="s">
        <v>78</v>
      </c>
      <c r="L315" s="11" t="s">
        <v>79</v>
      </c>
      <c r="M315" s="11" t="s">
        <v>79</v>
      </c>
      <c r="N315" s="11" t="s">
        <v>222</v>
      </c>
      <c r="O315" s="11">
        <v>1</v>
      </c>
      <c r="P315" s="11"/>
      <c r="Q315" s="11"/>
      <c r="R315" s="11"/>
      <c r="S315" s="11"/>
      <c r="T315" s="11"/>
      <c r="U315" s="11"/>
      <c r="V315" s="11"/>
      <c r="W315" s="11">
        <f t="shared" si="6"/>
        <v>15</v>
      </c>
      <c r="X315" s="11">
        <v>15</v>
      </c>
      <c r="Y315" s="11"/>
      <c r="Z315" s="11">
        <v>136</v>
      </c>
      <c r="AA315" s="11">
        <v>48</v>
      </c>
      <c r="AB315" s="11">
        <v>100</v>
      </c>
      <c r="AC315" s="11">
        <v>100</v>
      </c>
      <c r="AD315" s="11">
        <v>100</v>
      </c>
      <c r="AE315" s="11">
        <v>100</v>
      </c>
      <c r="AF315" s="14" t="s">
        <v>1685</v>
      </c>
      <c r="AG315" s="14" t="s">
        <v>1685</v>
      </c>
    </row>
    <row r="316" s="18" customFormat="1" ht="141.75" spans="1:253">
      <c r="A316" s="11">
        <v>309</v>
      </c>
      <c r="B316" s="19" t="s">
        <v>43</v>
      </c>
      <c r="C316" s="19" t="s">
        <v>44</v>
      </c>
      <c r="D316" s="19"/>
      <c r="E316" s="19"/>
      <c r="F316" s="19"/>
      <c r="G316" s="19" t="s">
        <v>1692</v>
      </c>
      <c r="H316" s="19" t="s">
        <v>1693</v>
      </c>
      <c r="I316" s="19" t="s">
        <v>1694</v>
      </c>
      <c r="J316" s="19" t="s">
        <v>50</v>
      </c>
      <c r="K316" s="19" t="s">
        <v>1695</v>
      </c>
      <c r="L316" s="19" t="s">
        <v>1696</v>
      </c>
      <c r="M316" s="19" t="s">
        <v>1697</v>
      </c>
      <c r="N316" s="19"/>
      <c r="O316" s="19"/>
      <c r="P316" s="43"/>
      <c r="Q316" s="19"/>
      <c r="R316" s="19"/>
      <c r="S316" s="19"/>
      <c r="T316" s="19"/>
      <c r="U316" s="19"/>
      <c r="V316" s="19"/>
      <c r="W316" s="11">
        <f t="shared" si="6"/>
        <v>300</v>
      </c>
      <c r="X316" s="44">
        <v>300</v>
      </c>
      <c r="Y316" s="44">
        <v>0</v>
      </c>
      <c r="Z316" s="19">
        <v>17</v>
      </c>
      <c r="AA316" s="19">
        <v>3</v>
      </c>
      <c r="AB316" s="19">
        <v>21338</v>
      </c>
      <c r="AC316" s="19">
        <v>72744</v>
      </c>
      <c r="AD316" s="19">
        <v>1125</v>
      </c>
      <c r="AE316" s="19">
        <v>3698</v>
      </c>
      <c r="AF316" s="19" t="s">
        <v>1698</v>
      </c>
      <c r="AG316" s="19" t="s">
        <v>1699</v>
      </c>
      <c r="AH316" s="34"/>
      <c r="AI316" s="45"/>
      <c r="AJ316" s="45"/>
      <c r="AK316" s="45"/>
      <c r="AL316" s="45"/>
      <c r="AM316" s="45"/>
      <c r="AN316" s="45"/>
      <c r="AO316" s="45"/>
      <c r="AP316" s="45"/>
      <c r="AQ316" s="45"/>
      <c r="AR316" s="45"/>
      <c r="AS316" s="45"/>
      <c r="AT316" s="45"/>
      <c r="AU316" s="45"/>
      <c r="AV316" s="45"/>
      <c r="AW316" s="45"/>
      <c r="AX316" s="45"/>
      <c r="AY316" s="45"/>
      <c r="AZ316" s="45"/>
      <c r="BA316" s="45"/>
      <c r="BB316" s="45"/>
      <c r="BC316" s="45"/>
      <c r="BD316" s="45"/>
      <c r="BE316" s="45"/>
      <c r="BF316" s="45"/>
      <c r="BG316" s="45"/>
      <c r="BH316" s="45"/>
      <c r="BI316" s="45"/>
      <c r="BJ316" s="45"/>
      <c r="BK316" s="45"/>
      <c r="BL316" s="45"/>
      <c r="BM316" s="45"/>
      <c r="BN316" s="45"/>
      <c r="BO316" s="45"/>
      <c r="BP316" s="45"/>
      <c r="BQ316" s="45"/>
      <c r="BR316" s="45"/>
      <c r="BS316" s="45"/>
      <c r="BT316" s="45"/>
      <c r="BU316" s="45"/>
      <c r="BV316" s="45"/>
      <c r="BW316" s="45"/>
      <c r="BX316" s="45"/>
      <c r="BY316" s="45"/>
      <c r="BZ316" s="45"/>
      <c r="CA316" s="45"/>
      <c r="CB316" s="45"/>
      <c r="CC316" s="45"/>
      <c r="CD316" s="45"/>
      <c r="CE316" s="45"/>
      <c r="CF316" s="45"/>
      <c r="CG316" s="45"/>
      <c r="CH316" s="45"/>
      <c r="CI316" s="45"/>
      <c r="CJ316" s="45"/>
      <c r="CK316" s="45"/>
      <c r="CL316" s="45"/>
      <c r="CM316" s="45"/>
      <c r="CN316" s="45"/>
      <c r="CO316" s="45"/>
      <c r="CP316" s="45"/>
      <c r="CQ316" s="45"/>
      <c r="CR316" s="45"/>
      <c r="CS316" s="45"/>
      <c r="CT316" s="45"/>
      <c r="CU316" s="45"/>
      <c r="CV316" s="45"/>
      <c r="CW316" s="45"/>
      <c r="CX316" s="45"/>
      <c r="CY316" s="45"/>
      <c r="CZ316" s="45"/>
      <c r="DA316" s="45"/>
      <c r="DB316" s="45"/>
      <c r="DC316" s="45"/>
      <c r="DD316" s="45"/>
      <c r="DE316" s="45"/>
      <c r="DF316" s="45"/>
      <c r="DG316" s="45"/>
      <c r="DH316" s="45"/>
      <c r="DI316" s="45"/>
      <c r="DJ316" s="45"/>
      <c r="DK316" s="45"/>
      <c r="DL316" s="45"/>
      <c r="DM316" s="45"/>
      <c r="DN316" s="45"/>
      <c r="DO316" s="45"/>
      <c r="DP316" s="45"/>
      <c r="DQ316" s="45"/>
      <c r="DR316" s="45"/>
      <c r="DS316" s="45"/>
      <c r="DT316" s="45"/>
      <c r="DU316" s="45"/>
      <c r="DV316" s="45"/>
      <c r="DW316" s="45"/>
      <c r="DX316" s="45"/>
      <c r="DY316" s="45"/>
      <c r="DZ316" s="45"/>
      <c r="EA316" s="45"/>
      <c r="EB316" s="45"/>
      <c r="EC316" s="45"/>
      <c r="ED316" s="45"/>
      <c r="EE316" s="45"/>
      <c r="EF316" s="45"/>
      <c r="EG316" s="45"/>
      <c r="EH316" s="45"/>
      <c r="EI316" s="45"/>
      <c r="EJ316" s="45"/>
      <c r="EK316" s="45"/>
      <c r="EL316" s="45"/>
      <c r="EM316" s="45"/>
      <c r="EN316" s="45"/>
      <c r="EO316" s="45"/>
      <c r="EP316" s="45"/>
      <c r="EQ316" s="45"/>
      <c r="ER316" s="45"/>
      <c r="ES316" s="45"/>
      <c r="ET316" s="45"/>
      <c r="EU316" s="45"/>
      <c r="EV316" s="45"/>
      <c r="EW316" s="45"/>
      <c r="EX316" s="45"/>
      <c r="EY316" s="45"/>
      <c r="EZ316" s="45"/>
      <c r="FA316" s="45"/>
      <c r="FB316" s="45"/>
      <c r="FC316" s="45"/>
      <c r="FD316" s="45"/>
      <c r="FE316" s="45"/>
      <c r="FF316" s="45"/>
      <c r="FG316" s="45"/>
      <c r="FH316" s="45"/>
      <c r="FI316" s="45"/>
      <c r="FJ316" s="45"/>
      <c r="FK316" s="45"/>
      <c r="FL316" s="45"/>
      <c r="FM316" s="45"/>
      <c r="FN316" s="45"/>
      <c r="FO316" s="45"/>
      <c r="FP316" s="45"/>
      <c r="FQ316" s="45"/>
      <c r="FR316" s="45"/>
      <c r="FS316" s="45"/>
      <c r="FT316" s="45"/>
      <c r="FU316" s="45"/>
      <c r="FV316" s="45"/>
      <c r="FW316" s="45"/>
      <c r="FX316" s="45"/>
      <c r="FY316" s="45"/>
      <c r="FZ316" s="45"/>
      <c r="GA316" s="45"/>
      <c r="GB316" s="45"/>
      <c r="GC316" s="45"/>
      <c r="GD316" s="45"/>
      <c r="GE316" s="45"/>
      <c r="GF316" s="45"/>
      <c r="GG316" s="45"/>
      <c r="GH316" s="45"/>
      <c r="GI316" s="45"/>
      <c r="GJ316" s="45"/>
      <c r="GK316" s="45"/>
      <c r="GL316" s="45"/>
      <c r="GM316" s="45"/>
      <c r="GN316" s="45"/>
      <c r="GO316" s="45"/>
      <c r="GP316" s="45"/>
      <c r="GQ316" s="45"/>
      <c r="GR316" s="45"/>
      <c r="GS316" s="45"/>
      <c r="GT316" s="45"/>
      <c r="GU316" s="45"/>
      <c r="GV316" s="45"/>
      <c r="GW316" s="45"/>
      <c r="GX316" s="45"/>
      <c r="GY316" s="45"/>
      <c r="GZ316" s="45"/>
      <c r="HA316" s="45"/>
      <c r="HB316" s="45"/>
      <c r="HC316" s="45"/>
      <c r="HD316" s="45"/>
      <c r="HE316" s="45"/>
      <c r="HF316" s="45"/>
      <c r="HG316" s="45"/>
      <c r="HH316" s="45"/>
      <c r="HI316" s="45"/>
      <c r="HJ316" s="45"/>
      <c r="HK316" s="45"/>
      <c r="HL316" s="45"/>
      <c r="HM316" s="45"/>
      <c r="HN316" s="45"/>
      <c r="HO316" s="45"/>
      <c r="HP316" s="45"/>
      <c r="HQ316" s="45"/>
      <c r="HR316" s="45"/>
      <c r="HS316" s="45"/>
      <c r="HT316" s="45"/>
      <c r="HU316" s="45"/>
      <c r="HV316" s="45"/>
      <c r="HW316" s="45"/>
      <c r="HX316" s="45"/>
      <c r="HY316" s="45"/>
      <c r="HZ316" s="45"/>
      <c r="IA316" s="45"/>
      <c r="IB316" s="45"/>
      <c r="IC316" s="45"/>
      <c r="ID316" s="45"/>
      <c r="IE316" s="45"/>
      <c r="IF316" s="45"/>
      <c r="IG316" s="45"/>
      <c r="IH316" s="45"/>
      <c r="II316" s="45"/>
      <c r="IJ316" s="45"/>
      <c r="IK316" s="45"/>
      <c r="IL316" s="45"/>
      <c r="IM316" s="45"/>
      <c r="IN316" s="45"/>
      <c r="IO316" s="45"/>
      <c r="IP316" s="45"/>
      <c r="IQ316" s="45"/>
      <c r="IR316" s="45"/>
      <c r="IS316" s="45"/>
    </row>
    <row r="317" s="5" customFormat="1" ht="94.5" spans="1:35">
      <c r="A317" s="11">
        <v>310</v>
      </c>
      <c r="B317" s="11" t="s">
        <v>43</v>
      </c>
      <c r="C317" s="11" t="s">
        <v>44</v>
      </c>
      <c r="D317" s="11" t="s">
        <v>126</v>
      </c>
      <c r="E317" s="11"/>
      <c r="F317" s="11"/>
      <c r="G317" s="11" t="s">
        <v>1700</v>
      </c>
      <c r="H317" s="11" t="s">
        <v>1701</v>
      </c>
      <c r="I317" s="14" t="s">
        <v>1702</v>
      </c>
      <c r="J317" s="11" t="s">
        <v>169</v>
      </c>
      <c r="K317" s="11" t="s">
        <v>78</v>
      </c>
      <c r="L317" s="11" t="s">
        <v>79</v>
      </c>
      <c r="M317" s="11" t="s">
        <v>130</v>
      </c>
      <c r="N317" s="11" t="s">
        <v>131</v>
      </c>
      <c r="O317" s="11">
        <v>1</v>
      </c>
      <c r="P317" s="11"/>
      <c r="Q317" s="11"/>
      <c r="R317" s="11"/>
      <c r="S317" s="11"/>
      <c r="T317" s="11"/>
      <c r="U317" s="11"/>
      <c r="V317" s="11"/>
      <c r="W317" s="11">
        <f t="shared" si="6"/>
        <v>5</v>
      </c>
      <c r="X317" s="16">
        <v>5</v>
      </c>
      <c r="Y317" s="11"/>
      <c r="Z317" s="11">
        <v>2</v>
      </c>
      <c r="AA317" s="11">
        <v>1</v>
      </c>
      <c r="AB317" s="11">
        <v>48</v>
      </c>
      <c r="AC317" s="11">
        <v>117</v>
      </c>
      <c r="AD317" s="11">
        <v>15</v>
      </c>
      <c r="AE317" s="11">
        <v>46</v>
      </c>
      <c r="AF317" s="14" t="s">
        <v>1703</v>
      </c>
      <c r="AG317" s="14" t="s">
        <v>1703</v>
      </c>
      <c r="AH317" s="42"/>
      <c r="AI317" s="42"/>
    </row>
    <row r="318" s="5" customFormat="1" ht="94.5" spans="1:35">
      <c r="A318" s="11">
        <v>311</v>
      </c>
      <c r="B318" s="11" t="s">
        <v>43</v>
      </c>
      <c r="C318" s="11" t="s">
        <v>44</v>
      </c>
      <c r="D318" s="11" t="s">
        <v>137</v>
      </c>
      <c r="E318" s="11"/>
      <c r="F318" s="11"/>
      <c r="G318" s="11" t="s">
        <v>1700</v>
      </c>
      <c r="H318" s="11" t="s">
        <v>1704</v>
      </c>
      <c r="I318" s="14" t="s">
        <v>1705</v>
      </c>
      <c r="J318" s="11" t="s">
        <v>169</v>
      </c>
      <c r="K318" s="11" t="s">
        <v>78</v>
      </c>
      <c r="L318" s="11" t="s">
        <v>79</v>
      </c>
      <c r="M318" s="11" t="s">
        <v>140</v>
      </c>
      <c r="N318" s="11" t="s">
        <v>141</v>
      </c>
      <c r="O318" s="11">
        <v>1</v>
      </c>
      <c r="P318" s="11"/>
      <c r="Q318" s="11"/>
      <c r="R318" s="11"/>
      <c r="S318" s="11"/>
      <c r="T318" s="11"/>
      <c r="U318" s="11"/>
      <c r="V318" s="11"/>
      <c r="W318" s="11">
        <f t="shared" si="6"/>
        <v>20</v>
      </c>
      <c r="X318" s="16">
        <v>20</v>
      </c>
      <c r="Y318" s="11"/>
      <c r="Z318" s="11">
        <v>4</v>
      </c>
      <c r="AA318" s="11">
        <v>2</v>
      </c>
      <c r="AB318" s="11">
        <v>3952</v>
      </c>
      <c r="AC318" s="11">
        <v>14023</v>
      </c>
      <c r="AD318" s="11">
        <v>80</v>
      </c>
      <c r="AE318" s="11">
        <v>306</v>
      </c>
      <c r="AF318" s="14" t="s">
        <v>1703</v>
      </c>
      <c r="AG318" s="14" t="s">
        <v>1703</v>
      </c>
      <c r="AH318" s="42"/>
      <c r="AI318" s="42"/>
    </row>
    <row r="319" s="5" customFormat="1" ht="94.5" spans="1:35">
      <c r="A319" s="11">
        <v>312</v>
      </c>
      <c r="B319" s="11" t="s">
        <v>43</v>
      </c>
      <c r="C319" s="11" t="s">
        <v>44</v>
      </c>
      <c r="D319" s="11" t="s">
        <v>193</v>
      </c>
      <c r="E319" s="11"/>
      <c r="F319" s="11"/>
      <c r="G319" s="11" t="s">
        <v>1700</v>
      </c>
      <c r="H319" s="11" t="s">
        <v>1706</v>
      </c>
      <c r="I319" s="14" t="s">
        <v>1707</v>
      </c>
      <c r="J319" s="11" t="s">
        <v>169</v>
      </c>
      <c r="K319" s="11" t="s">
        <v>78</v>
      </c>
      <c r="L319" s="11" t="s">
        <v>79</v>
      </c>
      <c r="M319" s="11" t="s">
        <v>195</v>
      </c>
      <c r="N319" s="11" t="s">
        <v>196</v>
      </c>
      <c r="O319" s="11">
        <v>1</v>
      </c>
      <c r="P319" s="11"/>
      <c r="Q319" s="11"/>
      <c r="R319" s="11"/>
      <c r="S319" s="11"/>
      <c r="T319" s="11"/>
      <c r="U319" s="11"/>
      <c r="V319" s="11"/>
      <c r="W319" s="11">
        <f t="shared" si="6"/>
        <v>5.1</v>
      </c>
      <c r="X319" s="16">
        <v>5.1</v>
      </c>
      <c r="Y319" s="11"/>
      <c r="Z319" s="11"/>
      <c r="AA319" s="11">
        <v>1</v>
      </c>
      <c r="AB319" s="11">
        <v>1259</v>
      </c>
      <c r="AC319" s="11">
        <v>4256</v>
      </c>
      <c r="AD319" s="11">
        <v>146</v>
      </c>
      <c r="AE319" s="11">
        <v>433</v>
      </c>
      <c r="AF319" s="14" t="s">
        <v>1703</v>
      </c>
      <c r="AG319" s="14" t="s">
        <v>1703</v>
      </c>
      <c r="AH319" s="42"/>
      <c r="AI319" s="42"/>
    </row>
    <row r="320" s="5" customFormat="1" ht="94.5" spans="1:35">
      <c r="A320" s="11">
        <v>313</v>
      </c>
      <c r="B320" s="11" t="s">
        <v>43</v>
      </c>
      <c r="C320" s="11" t="s">
        <v>44</v>
      </c>
      <c r="D320" s="11" t="s">
        <v>103</v>
      </c>
      <c r="E320" s="11"/>
      <c r="F320" s="11"/>
      <c r="G320" s="11" t="s">
        <v>1700</v>
      </c>
      <c r="H320" s="11" t="s">
        <v>1708</v>
      </c>
      <c r="I320" s="14" t="s">
        <v>1702</v>
      </c>
      <c r="J320" s="11" t="s">
        <v>169</v>
      </c>
      <c r="K320" s="11" t="s">
        <v>78</v>
      </c>
      <c r="L320" s="11" t="s">
        <v>79</v>
      </c>
      <c r="M320" s="11" t="s">
        <v>108</v>
      </c>
      <c r="N320" s="11" t="s">
        <v>109</v>
      </c>
      <c r="O320" s="11">
        <v>1</v>
      </c>
      <c r="P320" s="11"/>
      <c r="Q320" s="11"/>
      <c r="R320" s="11"/>
      <c r="S320" s="11"/>
      <c r="T320" s="11"/>
      <c r="U320" s="11"/>
      <c r="V320" s="11"/>
      <c r="W320" s="11">
        <f t="shared" si="6"/>
        <v>50</v>
      </c>
      <c r="X320" s="16">
        <v>50</v>
      </c>
      <c r="Y320" s="11"/>
      <c r="Z320" s="11">
        <v>3</v>
      </c>
      <c r="AA320" s="11">
        <v>1</v>
      </c>
      <c r="AB320" s="11">
        <v>255</v>
      </c>
      <c r="AC320" s="11">
        <v>1053</v>
      </c>
      <c r="AD320" s="11">
        <v>46</v>
      </c>
      <c r="AE320" s="11">
        <v>210</v>
      </c>
      <c r="AF320" s="14" t="s">
        <v>1703</v>
      </c>
      <c r="AG320" s="14" t="s">
        <v>1703</v>
      </c>
      <c r="AH320" s="42"/>
      <c r="AI320" s="42"/>
    </row>
    <row r="321" s="5" customFormat="1" ht="94.5" spans="1:35">
      <c r="A321" s="11">
        <v>314</v>
      </c>
      <c r="B321" s="11" t="s">
        <v>43</v>
      </c>
      <c r="C321" s="11" t="s">
        <v>44</v>
      </c>
      <c r="D321" s="11" t="s">
        <v>94</v>
      </c>
      <c r="E321" s="11"/>
      <c r="F321" s="11"/>
      <c r="G321" s="11" t="s">
        <v>1700</v>
      </c>
      <c r="H321" s="11" t="s">
        <v>1709</v>
      </c>
      <c r="I321" s="14" t="s">
        <v>1702</v>
      </c>
      <c r="J321" s="11" t="s">
        <v>169</v>
      </c>
      <c r="K321" s="11" t="s">
        <v>78</v>
      </c>
      <c r="L321" s="11" t="s">
        <v>79</v>
      </c>
      <c r="M321" s="11" t="s">
        <v>99</v>
      </c>
      <c r="N321" s="11" t="s">
        <v>100</v>
      </c>
      <c r="O321" s="11">
        <v>1</v>
      </c>
      <c r="P321" s="11"/>
      <c r="Q321" s="11"/>
      <c r="R321" s="11"/>
      <c r="S321" s="11"/>
      <c r="T321" s="11"/>
      <c r="U321" s="11"/>
      <c r="V321" s="11"/>
      <c r="W321" s="11">
        <f t="shared" si="6"/>
        <v>35</v>
      </c>
      <c r="X321" s="16">
        <v>35</v>
      </c>
      <c r="Y321" s="11"/>
      <c r="Z321" s="11">
        <v>2</v>
      </c>
      <c r="AA321" s="11"/>
      <c r="AB321" s="11">
        <v>1823</v>
      </c>
      <c r="AC321" s="11">
        <v>7954</v>
      </c>
      <c r="AD321" s="11">
        <v>246</v>
      </c>
      <c r="AE321" s="11">
        <v>900</v>
      </c>
      <c r="AF321" s="14" t="s">
        <v>1703</v>
      </c>
      <c r="AG321" s="14" t="s">
        <v>1703</v>
      </c>
      <c r="AH321" s="42"/>
      <c r="AI321" s="42"/>
    </row>
    <row r="322" s="5" customFormat="1" ht="94.5" spans="1:35">
      <c r="A322" s="11">
        <v>315</v>
      </c>
      <c r="B322" s="11" t="s">
        <v>43</v>
      </c>
      <c r="C322" s="11" t="s">
        <v>44</v>
      </c>
      <c r="D322" s="11" t="s">
        <v>212</v>
      </c>
      <c r="E322" s="11"/>
      <c r="F322" s="11"/>
      <c r="G322" s="11" t="s">
        <v>1700</v>
      </c>
      <c r="H322" s="11" t="s">
        <v>1710</v>
      </c>
      <c r="I322" s="14" t="s">
        <v>1702</v>
      </c>
      <c r="J322" s="11" t="s">
        <v>169</v>
      </c>
      <c r="K322" s="11" t="s">
        <v>78</v>
      </c>
      <c r="L322" s="11" t="s">
        <v>79</v>
      </c>
      <c r="M322" s="11" t="s">
        <v>214</v>
      </c>
      <c r="N322" s="11" t="s">
        <v>215</v>
      </c>
      <c r="O322" s="11">
        <v>1</v>
      </c>
      <c r="P322" s="11"/>
      <c r="Q322" s="11"/>
      <c r="R322" s="11"/>
      <c r="S322" s="11"/>
      <c r="T322" s="11"/>
      <c r="U322" s="11"/>
      <c r="V322" s="11"/>
      <c r="W322" s="11">
        <f t="shared" si="6"/>
        <v>15</v>
      </c>
      <c r="X322" s="16">
        <v>15</v>
      </c>
      <c r="Y322" s="11"/>
      <c r="Z322" s="11">
        <v>8</v>
      </c>
      <c r="AA322" s="11">
        <v>1</v>
      </c>
      <c r="AB322" s="11">
        <v>547</v>
      </c>
      <c r="AC322" s="11">
        <v>2091</v>
      </c>
      <c r="AD322" s="11">
        <v>547</v>
      </c>
      <c r="AE322" s="11">
        <v>2091</v>
      </c>
      <c r="AF322" s="14" t="s">
        <v>1703</v>
      </c>
      <c r="AG322" s="14" t="s">
        <v>1703</v>
      </c>
      <c r="AH322" s="42"/>
      <c r="AI322" s="42"/>
    </row>
    <row r="323" s="5" customFormat="1" ht="94.5" spans="1:35">
      <c r="A323" s="11">
        <v>316</v>
      </c>
      <c r="B323" s="11" t="s">
        <v>43</v>
      </c>
      <c r="C323" s="11" t="s">
        <v>44</v>
      </c>
      <c r="D323" s="11" t="s">
        <v>197</v>
      </c>
      <c r="E323" s="11"/>
      <c r="F323" s="11"/>
      <c r="G323" s="11" t="s">
        <v>1700</v>
      </c>
      <c r="H323" s="11" t="s">
        <v>1711</v>
      </c>
      <c r="I323" s="14" t="s">
        <v>1712</v>
      </c>
      <c r="J323" s="11" t="s">
        <v>169</v>
      </c>
      <c r="K323" s="11" t="s">
        <v>78</v>
      </c>
      <c r="L323" s="11" t="s">
        <v>79</v>
      </c>
      <c r="M323" s="11" t="s">
        <v>199</v>
      </c>
      <c r="N323" s="11" t="s">
        <v>200</v>
      </c>
      <c r="O323" s="11">
        <v>1</v>
      </c>
      <c r="P323" s="11"/>
      <c r="Q323" s="11"/>
      <c r="R323" s="11"/>
      <c r="S323" s="11"/>
      <c r="T323" s="11"/>
      <c r="U323" s="11"/>
      <c r="V323" s="11"/>
      <c r="W323" s="11">
        <f t="shared" si="6"/>
        <v>5</v>
      </c>
      <c r="X323" s="16">
        <v>5</v>
      </c>
      <c r="Y323" s="11"/>
      <c r="Z323" s="11">
        <v>4</v>
      </c>
      <c r="AA323" s="11">
        <v>2</v>
      </c>
      <c r="AB323" s="11">
        <v>359</v>
      </c>
      <c r="AC323" s="11">
        <v>1026</v>
      </c>
      <c r="AD323" s="11">
        <v>30</v>
      </c>
      <c r="AE323" s="11">
        <v>146</v>
      </c>
      <c r="AF323" s="14" t="s">
        <v>1703</v>
      </c>
      <c r="AG323" s="14" t="s">
        <v>1703</v>
      </c>
      <c r="AH323" s="42"/>
      <c r="AI323" s="42"/>
    </row>
    <row r="324" s="5" customFormat="1" ht="94.5" spans="1:35">
      <c r="A324" s="11">
        <v>317</v>
      </c>
      <c r="B324" s="11" t="s">
        <v>43</v>
      </c>
      <c r="C324" s="11" t="s">
        <v>44</v>
      </c>
      <c r="D324" s="11" t="s">
        <v>149</v>
      </c>
      <c r="E324" s="11"/>
      <c r="F324" s="11"/>
      <c r="G324" s="11" t="s">
        <v>1700</v>
      </c>
      <c r="H324" s="11" t="s">
        <v>1713</v>
      </c>
      <c r="I324" s="14" t="s">
        <v>1702</v>
      </c>
      <c r="J324" s="11" t="s">
        <v>169</v>
      </c>
      <c r="K324" s="11" t="s">
        <v>78</v>
      </c>
      <c r="L324" s="11" t="s">
        <v>79</v>
      </c>
      <c r="M324" s="11" t="s">
        <v>152</v>
      </c>
      <c r="N324" s="11" t="s">
        <v>153</v>
      </c>
      <c r="O324" s="11">
        <v>1</v>
      </c>
      <c r="P324" s="11"/>
      <c r="Q324" s="11"/>
      <c r="R324" s="11"/>
      <c r="S324" s="11"/>
      <c r="T324" s="11"/>
      <c r="U324" s="11"/>
      <c r="V324" s="11"/>
      <c r="W324" s="11">
        <f t="shared" si="6"/>
        <v>10</v>
      </c>
      <c r="X324" s="16">
        <v>10</v>
      </c>
      <c r="Y324" s="11"/>
      <c r="Z324" s="11">
        <v>11</v>
      </c>
      <c r="AA324" s="11">
        <v>4</v>
      </c>
      <c r="AB324" s="11">
        <v>984</v>
      </c>
      <c r="AC324" s="11">
        <v>3389</v>
      </c>
      <c r="AD324" s="11">
        <v>984</v>
      </c>
      <c r="AE324" s="11">
        <v>3389</v>
      </c>
      <c r="AF324" s="14" t="s">
        <v>1703</v>
      </c>
      <c r="AG324" s="14" t="s">
        <v>1703</v>
      </c>
      <c r="AH324" s="42"/>
      <c r="AI324" s="42"/>
    </row>
    <row r="325" s="5" customFormat="1" ht="94.5" spans="1:35">
      <c r="A325" s="11">
        <v>318</v>
      </c>
      <c r="B325" s="11" t="s">
        <v>43</v>
      </c>
      <c r="C325" s="11" t="s">
        <v>44</v>
      </c>
      <c r="D325" s="11" t="s">
        <v>72</v>
      </c>
      <c r="E325" s="11"/>
      <c r="F325" s="11"/>
      <c r="G325" s="11" t="s">
        <v>1700</v>
      </c>
      <c r="H325" s="11" t="s">
        <v>1714</v>
      </c>
      <c r="I325" s="14" t="s">
        <v>1702</v>
      </c>
      <c r="J325" s="11" t="s">
        <v>169</v>
      </c>
      <c r="K325" s="11" t="s">
        <v>78</v>
      </c>
      <c r="L325" s="11" t="s">
        <v>79</v>
      </c>
      <c r="M325" s="11" t="s">
        <v>80</v>
      </c>
      <c r="N325" s="11" t="s">
        <v>81</v>
      </c>
      <c r="O325" s="11">
        <v>1</v>
      </c>
      <c r="P325" s="11"/>
      <c r="Q325" s="11"/>
      <c r="R325" s="11"/>
      <c r="S325" s="11"/>
      <c r="T325" s="11"/>
      <c r="U325" s="11"/>
      <c r="V325" s="11"/>
      <c r="W325" s="11">
        <f t="shared" si="6"/>
        <v>81.5782</v>
      </c>
      <c r="X325" s="16">
        <v>81.5782</v>
      </c>
      <c r="Y325" s="11"/>
      <c r="Z325" s="11">
        <v>12</v>
      </c>
      <c r="AA325" s="11">
        <v>2</v>
      </c>
      <c r="AB325" s="11">
        <v>110</v>
      </c>
      <c r="AC325" s="11">
        <v>393</v>
      </c>
      <c r="AD325" s="11">
        <v>50</v>
      </c>
      <c r="AE325" s="11">
        <v>169</v>
      </c>
      <c r="AF325" s="14" t="s">
        <v>1703</v>
      </c>
      <c r="AG325" s="14" t="s">
        <v>1703</v>
      </c>
      <c r="AH325" s="42"/>
      <c r="AI325" s="42"/>
    </row>
    <row r="326" s="5" customFormat="1" ht="94.5" spans="1:35">
      <c r="A326" s="11">
        <v>319</v>
      </c>
      <c r="B326" s="11" t="s">
        <v>43</v>
      </c>
      <c r="C326" s="11" t="s">
        <v>44</v>
      </c>
      <c r="D326" s="11"/>
      <c r="E326" s="11"/>
      <c r="F326" s="11"/>
      <c r="G326" s="11" t="s">
        <v>1700</v>
      </c>
      <c r="H326" s="11" t="s">
        <v>1715</v>
      </c>
      <c r="I326" s="14" t="s">
        <v>1702</v>
      </c>
      <c r="J326" s="11" t="s">
        <v>169</v>
      </c>
      <c r="K326" s="11" t="s">
        <v>78</v>
      </c>
      <c r="L326" s="11" t="s">
        <v>79</v>
      </c>
      <c r="M326" s="11" t="s">
        <v>79</v>
      </c>
      <c r="N326" s="11" t="s">
        <v>222</v>
      </c>
      <c r="O326" s="11">
        <v>1</v>
      </c>
      <c r="P326" s="11"/>
      <c r="Q326" s="11"/>
      <c r="R326" s="11"/>
      <c r="S326" s="11"/>
      <c r="T326" s="11"/>
      <c r="U326" s="11"/>
      <c r="V326" s="11"/>
      <c r="W326" s="11">
        <f t="shared" si="6"/>
        <v>650</v>
      </c>
      <c r="X326" s="16">
        <v>650</v>
      </c>
      <c r="Y326" s="11"/>
      <c r="Z326" s="11">
        <v>11</v>
      </c>
      <c r="AA326" s="11">
        <v>4</v>
      </c>
      <c r="AB326" s="11">
        <v>984</v>
      </c>
      <c r="AC326" s="11">
        <v>3389</v>
      </c>
      <c r="AD326" s="11">
        <v>984</v>
      </c>
      <c r="AE326" s="11">
        <v>3389</v>
      </c>
      <c r="AF326" s="14" t="s">
        <v>1703</v>
      </c>
      <c r="AG326" s="14" t="s">
        <v>1703</v>
      </c>
      <c r="AH326" s="42"/>
      <c r="AI326" s="42"/>
    </row>
    <row r="327" s="5" customFormat="1" ht="94.5" spans="1:35">
      <c r="A327" s="11">
        <v>320</v>
      </c>
      <c r="B327" s="11" t="s">
        <v>43</v>
      </c>
      <c r="C327" s="11" t="s">
        <v>44</v>
      </c>
      <c r="D327" s="11" t="s">
        <v>172</v>
      </c>
      <c r="E327" s="11"/>
      <c r="F327" s="11"/>
      <c r="G327" s="11" t="s">
        <v>1700</v>
      </c>
      <c r="H327" s="11" t="s">
        <v>1716</v>
      </c>
      <c r="I327" s="14" t="s">
        <v>1702</v>
      </c>
      <c r="J327" s="11" t="s">
        <v>169</v>
      </c>
      <c r="K327" s="11" t="s">
        <v>78</v>
      </c>
      <c r="L327" s="11" t="s">
        <v>79</v>
      </c>
      <c r="M327" s="11" t="s">
        <v>175</v>
      </c>
      <c r="N327" s="11" t="s">
        <v>176</v>
      </c>
      <c r="O327" s="11">
        <v>1</v>
      </c>
      <c r="P327" s="11"/>
      <c r="Q327" s="11"/>
      <c r="R327" s="11"/>
      <c r="S327" s="11"/>
      <c r="T327" s="11"/>
      <c r="U327" s="11"/>
      <c r="V327" s="11"/>
      <c r="W327" s="11">
        <f t="shared" si="6"/>
        <v>10</v>
      </c>
      <c r="X327" s="16">
        <v>10</v>
      </c>
      <c r="Y327" s="11">
        <v>0</v>
      </c>
      <c r="Z327" s="11">
        <v>7</v>
      </c>
      <c r="AA327" s="11"/>
      <c r="AB327" s="11">
        <v>192</v>
      </c>
      <c r="AC327" s="11">
        <v>931</v>
      </c>
      <c r="AD327" s="11">
        <v>47</v>
      </c>
      <c r="AE327" s="11">
        <v>142</v>
      </c>
      <c r="AF327" s="14" t="s">
        <v>1703</v>
      </c>
      <c r="AG327" s="14" t="s">
        <v>1703</v>
      </c>
      <c r="AH327" s="42"/>
      <c r="AI327" s="42"/>
    </row>
    <row r="328" s="5" customFormat="1" ht="94.5" spans="1:35">
      <c r="A328" s="11">
        <v>321</v>
      </c>
      <c r="B328" s="11" t="s">
        <v>43</v>
      </c>
      <c r="C328" s="11" t="s">
        <v>44</v>
      </c>
      <c r="D328" s="11" t="s">
        <v>156</v>
      </c>
      <c r="E328" s="11"/>
      <c r="F328" s="11"/>
      <c r="G328" s="11" t="s">
        <v>1700</v>
      </c>
      <c r="H328" s="11" t="s">
        <v>1717</v>
      </c>
      <c r="I328" s="14" t="s">
        <v>1718</v>
      </c>
      <c r="J328" s="11" t="s">
        <v>169</v>
      </c>
      <c r="K328" s="11" t="s">
        <v>78</v>
      </c>
      <c r="L328" s="11" t="s">
        <v>79</v>
      </c>
      <c r="M328" s="11" t="s">
        <v>159</v>
      </c>
      <c r="N328" s="11" t="s">
        <v>160</v>
      </c>
      <c r="O328" s="11">
        <v>1</v>
      </c>
      <c r="P328" s="11"/>
      <c r="Q328" s="11"/>
      <c r="R328" s="11"/>
      <c r="S328" s="11"/>
      <c r="T328" s="11"/>
      <c r="U328" s="11"/>
      <c r="V328" s="11"/>
      <c r="W328" s="11">
        <f>X328+Y328</f>
        <v>98.2526</v>
      </c>
      <c r="X328" s="16">
        <v>98.2526</v>
      </c>
      <c r="Y328" s="11"/>
      <c r="Z328" s="11">
        <v>6</v>
      </c>
      <c r="AA328" s="11">
        <v>3</v>
      </c>
      <c r="AB328" s="11">
        <v>625</v>
      </c>
      <c r="AC328" s="11">
        <v>2210</v>
      </c>
      <c r="AD328" s="11">
        <v>25</v>
      </c>
      <c r="AE328" s="11">
        <v>64</v>
      </c>
      <c r="AF328" s="14" t="s">
        <v>1703</v>
      </c>
      <c r="AG328" s="14" t="s">
        <v>1703</v>
      </c>
      <c r="AH328" s="42"/>
      <c r="AI328" s="42"/>
    </row>
    <row r="329" s="5" customFormat="1" ht="94.5" spans="1:35">
      <c r="A329" s="11">
        <v>322</v>
      </c>
      <c r="B329" s="11" t="s">
        <v>43</v>
      </c>
      <c r="C329" s="11" t="s">
        <v>44</v>
      </c>
      <c r="D329" s="11" t="s">
        <v>161</v>
      </c>
      <c r="E329" s="11"/>
      <c r="F329" s="11"/>
      <c r="G329" s="11" t="s">
        <v>1700</v>
      </c>
      <c r="H329" s="11" t="s">
        <v>1719</v>
      </c>
      <c r="I329" s="14" t="s">
        <v>1702</v>
      </c>
      <c r="J329" s="11" t="s">
        <v>169</v>
      </c>
      <c r="K329" s="11" t="s">
        <v>78</v>
      </c>
      <c r="L329" s="11" t="s">
        <v>79</v>
      </c>
      <c r="M329" s="11" t="s">
        <v>164</v>
      </c>
      <c r="N329" s="11" t="s">
        <v>165</v>
      </c>
      <c r="O329" s="11">
        <v>1</v>
      </c>
      <c r="P329" s="11"/>
      <c r="Q329" s="11"/>
      <c r="R329" s="11"/>
      <c r="S329" s="11"/>
      <c r="T329" s="11"/>
      <c r="U329" s="11"/>
      <c r="V329" s="11"/>
      <c r="W329" s="11">
        <f>X329+Y329</f>
        <v>120</v>
      </c>
      <c r="X329" s="16">
        <v>120</v>
      </c>
      <c r="Y329" s="11"/>
      <c r="Z329" s="11">
        <v>7</v>
      </c>
      <c r="AA329" s="11">
        <v>2</v>
      </c>
      <c r="AB329" s="11">
        <v>120</v>
      </c>
      <c r="AC329" s="11">
        <v>222</v>
      </c>
      <c r="AD329" s="11">
        <v>52</v>
      </c>
      <c r="AE329" s="11">
        <v>98</v>
      </c>
      <c r="AF329" s="14" t="s">
        <v>1703</v>
      </c>
      <c r="AG329" s="14" t="s">
        <v>1703</v>
      </c>
      <c r="AH329" s="42"/>
      <c r="AI329" s="42"/>
    </row>
    <row r="330" s="5" customFormat="1" ht="94.5" spans="1:35">
      <c r="A330" s="11">
        <v>323</v>
      </c>
      <c r="B330" s="11" t="s">
        <v>43</v>
      </c>
      <c r="C330" s="11" t="s">
        <v>44</v>
      </c>
      <c r="D330" s="11" t="s">
        <v>45</v>
      </c>
      <c r="E330" s="11"/>
      <c r="F330" s="11"/>
      <c r="G330" s="11" t="s">
        <v>1700</v>
      </c>
      <c r="H330" s="11" t="s">
        <v>1720</v>
      </c>
      <c r="I330" s="14" t="s">
        <v>1702</v>
      </c>
      <c r="J330" s="11" t="s">
        <v>169</v>
      </c>
      <c r="K330" s="11" t="s">
        <v>78</v>
      </c>
      <c r="L330" s="11" t="s">
        <v>79</v>
      </c>
      <c r="M330" s="11" t="s">
        <v>135</v>
      </c>
      <c r="N330" s="11" t="s">
        <v>136</v>
      </c>
      <c r="O330" s="11">
        <v>1</v>
      </c>
      <c r="P330" s="11"/>
      <c r="Q330" s="11"/>
      <c r="R330" s="11"/>
      <c r="S330" s="11"/>
      <c r="T330" s="11"/>
      <c r="U330" s="11"/>
      <c r="V330" s="11"/>
      <c r="W330" s="11">
        <f>X330+Y330</f>
        <v>8</v>
      </c>
      <c r="X330" s="16">
        <v>8</v>
      </c>
      <c r="Y330" s="11"/>
      <c r="Z330" s="11">
        <v>1</v>
      </c>
      <c r="AA330" s="11"/>
      <c r="AB330" s="11">
        <v>126</v>
      </c>
      <c r="AC330" s="11">
        <v>458</v>
      </c>
      <c r="AD330" s="11">
        <v>11</v>
      </c>
      <c r="AE330" s="11">
        <v>37</v>
      </c>
      <c r="AF330" s="14" t="s">
        <v>1703</v>
      </c>
      <c r="AG330" s="14" t="s">
        <v>1703</v>
      </c>
      <c r="AH330" s="42"/>
      <c r="AI330" s="42"/>
    </row>
    <row r="331" s="21" customFormat="1" ht="94.5" spans="1:33">
      <c r="A331" s="11">
        <v>324</v>
      </c>
      <c r="B331" s="16" t="s">
        <v>43</v>
      </c>
      <c r="C331" s="16" t="s">
        <v>44</v>
      </c>
      <c r="D331" s="16" t="s">
        <v>166</v>
      </c>
      <c r="E331" s="46"/>
      <c r="F331" s="46"/>
      <c r="G331" s="46" t="s">
        <v>1700</v>
      </c>
      <c r="H331" s="46" t="s">
        <v>1721</v>
      </c>
      <c r="I331" s="47" t="s">
        <v>1702</v>
      </c>
      <c r="J331" s="16" t="s">
        <v>169</v>
      </c>
      <c r="K331" s="11" t="s">
        <v>78</v>
      </c>
      <c r="L331" s="16" t="s">
        <v>79</v>
      </c>
      <c r="M331" s="16" t="s">
        <v>170</v>
      </c>
      <c r="N331" s="16" t="s">
        <v>171</v>
      </c>
      <c r="O331" s="16">
        <v>1</v>
      </c>
      <c r="P331" s="16"/>
      <c r="Q331" s="46"/>
      <c r="R331" s="46"/>
      <c r="S331" s="46"/>
      <c r="T331" s="46"/>
      <c r="U331" s="46"/>
      <c r="V331" s="46"/>
      <c r="W331" s="11">
        <f>X331+Y331</f>
        <v>2</v>
      </c>
      <c r="X331" s="16">
        <v>2</v>
      </c>
      <c r="Y331" s="46"/>
      <c r="Z331" s="48"/>
      <c r="AA331" s="48">
        <v>1</v>
      </c>
      <c r="AB331" s="46">
        <v>847</v>
      </c>
      <c r="AC331" s="46">
        <v>3641</v>
      </c>
      <c r="AD331" s="48">
        <v>59</v>
      </c>
      <c r="AE331" s="48">
        <v>203</v>
      </c>
      <c r="AF331" s="49" t="s">
        <v>1703</v>
      </c>
      <c r="AG331" s="49" t="s">
        <v>1703</v>
      </c>
    </row>
  </sheetData>
  <mergeCells count="33">
    <mergeCell ref="A1:J1"/>
    <mergeCell ref="A2:AG2"/>
    <mergeCell ref="A3:AG3"/>
    <mergeCell ref="B4:F4"/>
    <mergeCell ref="M4:N4"/>
    <mergeCell ref="O4:V4"/>
    <mergeCell ref="X4:Y4"/>
    <mergeCell ref="Z4:AE4"/>
    <mergeCell ref="O5:V5"/>
    <mergeCell ref="AB5:AC5"/>
    <mergeCell ref="AD5:AE5"/>
    <mergeCell ref="A7:F7"/>
    <mergeCell ref="A4:A6"/>
    <mergeCell ref="B5:B6"/>
    <mergeCell ref="C5:C6"/>
    <mergeCell ref="D5:D6"/>
    <mergeCell ref="E5:E6"/>
    <mergeCell ref="F5:F6"/>
    <mergeCell ref="G4:G6"/>
    <mergeCell ref="H4:H6"/>
    <mergeCell ref="I5:I6"/>
    <mergeCell ref="J4:J6"/>
    <mergeCell ref="K4:K6"/>
    <mergeCell ref="L4:L6"/>
    <mergeCell ref="M5:M6"/>
    <mergeCell ref="N5:N6"/>
    <mergeCell ref="W4:W6"/>
    <mergeCell ref="X5:X6"/>
    <mergeCell ref="Y5:Y6"/>
    <mergeCell ref="Z5:Z6"/>
    <mergeCell ref="AA5:AA6"/>
    <mergeCell ref="AF4:AF6"/>
    <mergeCell ref="AG4:AG6"/>
  </mergeCells>
  <conditionalFormatting sqref="H10">
    <cfRule type="duplicateValues" dxfId="0" priority="18"/>
  </conditionalFormatting>
  <conditionalFormatting sqref="H26">
    <cfRule type="duplicateValues" dxfId="0" priority="177"/>
  </conditionalFormatting>
  <conditionalFormatting sqref="H27">
    <cfRule type="duplicateValues" dxfId="0" priority="176"/>
  </conditionalFormatting>
  <conditionalFormatting sqref="H28">
    <cfRule type="duplicateValues" dxfId="0" priority="175"/>
  </conditionalFormatting>
  <conditionalFormatting sqref="H29">
    <cfRule type="duplicateValues" dxfId="0" priority="174"/>
  </conditionalFormatting>
  <conditionalFormatting sqref="H30">
    <cfRule type="duplicateValues" dxfId="0" priority="173"/>
  </conditionalFormatting>
  <conditionalFormatting sqref="H31">
    <cfRule type="duplicateValues" dxfId="0" priority="172"/>
  </conditionalFormatting>
  <conditionalFormatting sqref="H33">
    <cfRule type="duplicateValues" dxfId="0" priority="171"/>
  </conditionalFormatting>
  <conditionalFormatting sqref="H34">
    <cfRule type="duplicateValues" dxfId="0" priority="166"/>
  </conditionalFormatting>
  <conditionalFormatting sqref="H35">
    <cfRule type="duplicateValues" dxfId="0" priority="170"/>
  </conditionalFormatting>
  <conditionalFormatting sqref="H36">
    <cfRule type="duplicateValues" dxfId="0" priority="167"/>
  </conditionalFormatting>
  <conditionalFormatting sqref="H37">
    <cfRule type="duplicateValues" dxfId="0" priority="169"/>
  </conditionalFormatting>
  <conditionalFormatting sqref="H39">
    <cfRule type="duplicateValues" dxfId="0" priority="168"/>
  </conditionalFormatting>
  <conditionalFormatting sqref="H40">
    <cfRule type="duplicateValues" dxfId="1" priority="165" stopIfTrue="1"/>
  </conditionalFormatting>
  <conditionalFormatting sqref="H41">
    <cfRule type="duplicateValues" dxfId="0" priority="164"/>
  </conditionalFormatting>
  <conditionalFormatting sqref="G42">
    <cfRule type="duplicateValues" dxfId="2" priority="38"/>
  </conditionalFormatting>
  <conditionalFormatting sqref="H42">
    <cfRule type="duplicateValues" dxfId="2" priority="37"/>
  </conditionalFormatting>
  <conditionalFormatting sqref="H109">
    <cfRule type="duplicateValues" dxfId="0" priority="4"/>
  </conditionalFormatting>
  <conditionalFormatting sqref="H111">
    <cfRule type="duplicateValues" dxfId="3" priority="2" stopIfTrue="1"/>
    <cfRule type="duplicateValues" dxfId="1" priority="3" stopIfTrue="1"/>
  </conditionalFormatting>
  <conditionalFormatting sqref="AF125">
    <cfRule type="duplicateValues" dxfId="3" priority="5" stopIfTrue="1"/>
    <cfRule type="duplicateValues" dxfId="1" priority="6" stopIfTrue="1"/>
  </conditionalFormatting>
  <conditionalFormatting sqref="AG125">
    <cfRule type="duplicateValues" dxfId="3" priority="7" stopIfTrue="1"/>
    <cfRule type="duplicateValues" dxfId="1" priority="8" stopIfTrue="1"/>
  </conditionalFormatting>
  <conditionalFormatting sqref="H43:H87">
    <cfRule type="duplicateValues" dxfId="2" priority="162"/>
    <cfRule type="duplicateValues" dxfId="0" priority="163"/>
  </conditionalFormatting>
  <conditionalFormatting sqref="E125:F125 I125:J125">
    <cfRule type="duplicateValues" dxfId="3" priority="9" stopIfTrue="1"/>
    <cfRule type="duplicateValues" dxfId="1" priority="10" stopIfTrue="1"/>
  </conditionalFormatting>
  <pageMargins left="0.66875" right="0.66875" top="0.904861111111111" bottom="0.904861111111111" header="0.511805555555556" footer="0.511805555555556"/>
  <pageSetup paperSize="9" scale="36" fitToHeight="0" orientation="landscape" horizontalDpi="600"/>
  <headerFooter alignWithMargins="0">
    <oddFooter>&amp;C第 &amp;P 页，共 &amp;N 页</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15"/>
  <sheetViews>
    <sheetView tabSelected="1" view="pageBreakPreview" zoomScale="83" zoomScaleNormal="60" zoomScaleSheetLayoutView="83" workbookViewId="0">
      <pane ySplit="7" topLeftCell="A12" activePane="bottomLeft" state="frozen"/>
      <selection/>
      <selection pane="bottomLeft" activeCell="A3" sqref="A3:AG3"/>
    </sheetView>
  </sheetViews>
  <sheetFormatPr defaultColWidth="9" defaultRowHeight="15.75"/>
  <cols>
    <col min="1" max="1" width="4.625" style="1" customWidth="1"/>
    <col min="2" max="4" width="3.75" style="1" customWidth="1"/>
    <col min="5" max="5" width="5.41666666666667" style="1" customWidth="1"/>
    <col min="6" max="6" width="7.35833333333333" style="1" customWidth="1"/>
    <col min="7" max="7" width="4.16666666666667" style="1" customWidth="1"/>
    <col min="8" max="8" width="19.15" style="1" customWidth="1"/>
    <col min="9" max="9" width="47.65" style="6" customWidth="1"/>
    <col min="10" max="10" width="7.19166666666667" style="1" customWidth="1"/>
    <col min="11" max="11" width="11.0916666666667" style="1" customWidth="1"/>
    <col min="12" max="12" width="7.29166666666667" style="1" customWidth="1"/>
    <col min="13" max="13" width="6.04166666666667" style="1" customWidth="1"/>
    <col min="14" max="14" width="3.75" style="1" customWidth="1"/>
    <col min="15" max="15" width="5.41666666666667" style="1" customWidth="1"/>
    <col min="16" max="16" width="8.54166666666667" style="1" customWidth="1"/>
    <col min="17" max="17" width="7.5" style="1" customWidth="1"/>
    <col min="18" max="18" width="4.625" style="1" customWidth="1"/>
    <col min="19" max="22" width="7.5" style="1" customWidth="1"/>
    <col min="23" max="24" width="12.2916666666667" style="1" customWidth="1"/>
    <col min="25" max="25" width="8.95833333333333" style="1" customWidth="1"/>
    <col min="26" max="27" width="6.25" style="1" customWidth="1"/>
    <col min="28" max="31" width="7.91666666666667" style="1" customWidth="1"/>
    <col min="32" max="32" width="35.1083333333333" style="6" customWidth="1"/>
    <col min="33" max="33" width="19.7333333333333" style="6" customWidth="1"/>
    <col min="34" max="16384" width="9" style="1"/>
  </cols>
  <sheetData>
    <row r="1" s="1" customFormat="1" ht="27" spans="1:33">
      <c r="A1" s="7" t="s">
        <v>0</v>
      </c>
      <c r="B1" s="7"/>
      <c r="C1" s="7"/>
      <c r="D1" s="7"/>
      <c r="E1" s="7"/>
      <c r="F1" s="7"/>
      <c r="G1" s="7"/>
      <c r="H1" s="7"/>
      <c r="I1" s="7"/>
      <c r="J1" s="7"/>
      <c r="AF1" s="6"/>
      <c r="AG1" s="6"/>
    </row>
    <row r="2" s="2" customFormat="1" ht="35.25" spans="1:33">
      <c r="A2" s="8" t="s">
        <v>69</v>
      </c>
      <c r="B2" s="8"/>
      <c r="C2" s="8"/>
      <c r="D2" s="8"/>
      <c r="E2" s="8"/>
      <c r="F2" s="8"/>
      <c r="G2" s="8"/>
      <c r="H2" s="8"/>
      <c r="I2" s="12"/>
      <c r="J2" s="8"/>
      <c r="K2" s="8"/>
      <c r="L2" s="8"/>
      <c r="M2" s="8"/>
      <c r="N2" s="8"/>
      <c r="O2" s="8"/>
      <c r="P2" s="8"/>
      <c r="Q2" s="8"/>
      <c r="R2" s="8"/>
      <c r="S2" s="8"/>
      <c r="T2" s="8"/>
      <c r="U2" s="8"/>
      <c r="V2" s="8"/>
      <c r="W2" s="8"/>
      <c r="X2" s="8"/>
      <c r="Y2" s="8"/>
      <c r="Z2" s="8"/>
      <c r="AA2" s="8"/>
      <c r="AB2" s="8"/>
      <c r="AC2" s="8"/>
      <c r="AD2" s="8"/>
      <c r="AE2" s="8"/>
      <c r="AF2" s="17"/>
      <c r="AG2" s="17"/>
    </row>
    <row r="3" s="2" customFormat="1" ht="58" customHeight="1" spans="1:33">
      <c r="A3" s="9" t="s">
        <v>1722</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6"/>
      <c r="AG3" s="6"/>
    </row>
    <row r="4" s="3" customFormat="1" ht="14.25" spans="1:33">
      <c r="A4" s="10" t="s">
        <v>3</v>
      </c>
      <c r="B4" s="10" t="s">
        <v>4</v>
      </c>
      <c r="C4" s="10"/>
      <c r="D4" s="10"/>
      <c r="E4" s="10"/>
      <c r="F4" s="10"/>
      <c r="G4" s="10" t="s">
        <v>5</v>
      </c>
      <c r="H4" s="10" t="s">
        <v>6</v>
      </c>
      <c r="I4" s="10" t="s">
        <v>7</v>
      </c>
      <c r="J4" s="10" t="s">
        <v>8</v>
      </c>
      <c r="K4" s="10" t="s">
        <v>9</v>
      </c>
      <c r="L4" s="10" t="s">
        <v>10</v>
      </c>
      <c r="M4" s="10" t="s">
        <v>11</v>
      </c>
      <c r="N4" s="10"/>
      <c r="O4" s="10"/>
      <c r="P4" s="10"/>
      <c r="Q4" s="10"/>
      <c r="R4" s="10"/>
      <c r="S4" s="10"/>
      <c r="T4" s="10"/>
      <c r="U4" s="10"/>
      <c r="V4" s="10"/>
      <c r="W4" s="10" t="s">
        <v>12</v>
      </c>
      <c r="X4" s="10" t="s">
        <v>13</v>
      </c>
      <c r="Y4" s="10"/>
      <c r="Z4" s="10" t="s">
        <v>14</v>
      </c>
      <c r="AA4" s="10"/>
      <c r="AB4" s="10"/>
      <c r="AC4" s="10"/>
      <c r="AD4" s="10"/>
      <c r="AE4" s="10"/>
      <c r="AF4" s="10" t="s">
        <v>15</v>
      </c>
      <c r="AG4" s="10" t="s">
        <v>16</v>
      </c>
    </row>
    <row r="5" s="3" customFormat="1" ht="14.25" spans="1:33">
      <c r="A5" s="10"/>
      <c r="B5" s="10" t="s">
        <v>18</v>
      </c>
      <c r="C5" s="10" t="s">
        <v>19</v>
      </c>
      <c r="D5" s="10" t="s">
        <v>20</v>
      </c>
      <c r="E5" s="10" t="s">
        <v>21</v>
      </c>
      <c r="F5" s="10" t="s">
        <v>22</v>
      </c>
      <c r="G5" s="10"/>
      <c r="H5" s="10"/>
      <c r="I5" s="10" t="s">
        <v>23</v>
      </c>
      <c r="J5" s="10"/>
      <c r="K5" s="10"/>
      <c r="L5" s="10"/>
      <c r="M5" s="10" t="s">
        <v>24</v>
      </c>
      <c r="N5" s="10" t="s">
        <v>25</v>
      </c>
      <c r="O5" s="10" t="s">
        <v>26</v>
      </c>
      <c r="P5" s="10"/>
      <c r="Q5" s="10"/>
      <c r="R5" s="10"/>
      <c r="S5" s="10"/>
      <c r="T5" s="10"/>
      <c r="U5" s="10"/>
      <c r="V5" s="10"/>
      <c r="W5" s="10"/>
      <c r="X5" s="10" t="s">
        <v>27</v>
      </c>
      <c r="Y5" s="10" t="s">
        <v>28</v>
      </c>
      <c r="Z5" s="10" t="s">
        <v>29</v>
      </c>
      <c r="AA5" s="10" t="s">
        <v>30</v>
      </c>
      <c r="AB5" s="10" t="s">
        <v>31</v>
      </c>
      <c r="AC5" s="10"/>
      <c r="AD5" s="10" t="s">
        <v>32</v>
      </c>
      <c r="AE5" s="10"/>
      <c r="AF5" s="10"/>
      <c r="AG5" s="10"/>
    </row>
    <row r="6" s="3" customFormat="1" ht="57" spans="1:33">
      <c r="A6" s="10"/>
      <c r="B6" s="10"/>
      <c r="C6" s="10"/>
      <c r="D6" s="10"/>
      <c r="E6" s="10"/>
      <c r="F6" s="10"/>
      <c r="G6" s="10"/>
      <c r="H6" s="10"/>
      <c r="I6" s="10"/>
      <c r="J6" s="10"/>
      <c r="K6" s="10"/>
      <c r="L6" s="10"/>
      <c r="M6" s="10"/>
      <c r="N6" s="10"/>
      <c r="O6" s="10" t="s">
        <v>33</v>
      </c>
      <c r="P6" s="10" t="s">
        <v>34</v>
      </c>
      <c r="Q6" s="10" t="s">
        <v>35</v>
      </c>
      <c r="R6" s="10" t="s">
        <v>36</v>
      </c>
      <c r="S6" s="10" t="s">
        <v>37</v>
      </c>
      <c r="T6" s="10" t="s">
        <v>38</v>
      </c>
      <c r="U6" s="10" t="s">
        <v>39</v>
      </c>
      <c r="V6" s="10" t="s">
        <v>40</v>
      </c>
      <c r="W6" s="10"/>
      <c r="X6" s="10"/>
      <c r="Y6" s="10"/>
      <c r="Z6" s="10"/>
      <c r="AA6" s="10"/>
      <c r="AB6" s="10" t="s">
        <v>41</v>
      </c>
      <c r="AC6" s="10" t="s">
        <v>42</v>
      </c>
      <c r="AD6" s="10" t="s">
        <v>41</v>
      </c>
      <c r="AE6" s="10" t="s">
        <v>42</v>
      </c>
      <c r="AF6" s="10"/>
      <c r="AG6" s="10"/>
    </row>
    <row r="7" s="4" customFormat="1" ht="22" customHeight="1" spans="1:33">
      <c r="A7" s="10" t="s">
        <v>71</v>
      </c>
      <c r="B7" s="10"/>
      <c r="C7" s="10"/>
      <c r="D7" s="10"/>
      <c r="E7" s="10"/>
      <c r="F7" s="10"/>
      <c r="G7" s="10"/>
      <c r="H7" s="10"/>
      <c r="I7" s="13"/>
      <c r="J7" s="10"/>
      <c r="K7" s="10"/>
      <c r="L7" s="10"/>
      <c r="M7" s="10"/>
      <c r="N7" s="10"/>
      <c r="O7" s="10"/>
      <c r="P7" s="10"/>
      <c r="Q7" s="10"/>
      <c r="R7" s="10"/>
      <c r="S7" s="10"/>
      <c r="T7" s="10"/>
      <c r="U7" s="10"/>
      <c r="V7" s="10"/>
      <c r="W7" s="10">
        <f>SUM(X7:Y7)</f>
        <v>957.5</v>
      </c>
      <c r="X7" s="10">
        <f t="shared" ref="X7:AE7" si="0">SUM(X8:X15)</f>
        <v>502.5</v>
      </c>
      <c r="Y7" s="10">
        <f t="shared" si="0"/>
        <v>455</v>
      </c>
      <c r="Z7" s="10">
        <f t="shared" si="0"/>
        <v>7</v>
      </c>
      <c r="AA7" s="10">
        <f t="shared" si="0"/>
        <v>0</v>
      </c>
      <c r="AB7" s="10">
        <f t="shared" si="0"/>
        <v>1755</v>
      </c>
      <c r="AC7" s="10">
        <f t="shared" si="0"/>
        <v>6540</v>
      </c>
      <c r="AD7" s="10">
        <f t="shared" si="0"/>
        <v>144</v>
      </c>
      <c r="AE7" s="10">
        <f t="shared" si="0"/>
        <v>452</v>
      </c>
      <c r="AF7" s="13"/>
      <c r="AG7" s="13"/>
    </row>
    <row r="8" s="5" customFormat="1" ht="110.25" spans="1:33">
      <c r="A8" s="11">
        <v>1</v>
      </c>
      <c r="B8" s="11" t="s">
        <v>43</v>
      </c>
      <c r="C8" s="11" t="s">
        <v>44</v>
      </c>
      <c r="D8" s="11" t="s">
        <v>144</v>
      </c>
      <c r="E8" s="11" t="s">
        <v>1545</v>
      </c>
      <c r="F8" s="11" t="s">
        <v>1546</v>
      </c>
      <c r="G8" s="11" t="s">
        <v>234</v>
      </c>
      <c r="H8" s="11" t="s">
        <v>1547</v>
      </c>
      <c r="I8" s="14" t="s">
        <v>1548</v>
      </c>
      <c r="J8" s="11" t="s">
        <v>50</v>
      </c>
      <c r="K8" s="11" t="s">
        <v>78</v>
      </c>
      <c r="L8" s="11" t="s">
        <v>1549</v>
      </c>
      <c r="M8" s="15" t="s">
        <v>147</v>
      </c>
      <c r="N8" s="11" t="s">
        <v>148</v>
      </c>
      <c r="O8" s="11">
        <v>1</v>
      </c>
      <c r="P8" s="11"/>
      <c r="Q8" s="11"/>
      <c r="R8" s="11"/>
      <c r="S8" s="11"/>
      <c r="T8" s="11"/>
      <c r="U8" s="11"/>
      <c r="V8" s="11">
        <v>123</v>
      </c>
      <c r="W8" s="11">
        <f t="shared" ref="W8:W15" si="1">X8+Y8</f>
        <v>25.5</v>
      </c>
      <c r="X8" s="16">
        <v>25.5</v>
      </c>
      <c r="Y8" s="11"/>
      <c r="Z8" s="11">
        <v>1</v>
      </c>
      <c r="AA8" s="11"/>
      <c r="AB8" s="11">
        <v>265</v>
      </c>
      <c r="AC8" s="11">
        <v>1131</v>
      </c>
      <c r="AD8" s="11">
        <v>12</v>
      </c>
      <c r="AE8" s="11">
        <v>47</v>
      </c>
      <c r="AF8" s="14" t="s">
        <v>1550</v>
      </c>
      <c r="AG8" s="14" t="s">
        <v>1551</v>
      </c>
    </row>
    <row r="9" s="5" customFormat="1" ht="110.25" spans="1:33">
      <c r="A9" s="11">
        <v>2</v>
      </c>
      <c r="B9" s="11" t="s">
        <v>43</v>
      </c>
      <c r="C9" s="11" t="s">
        <v>44</v>
      </c>
      <c r="D9" s="11" t="s">
        <v>172</v>
      </c>
      <c r="E9" s="11" t="s">
        <v>333</v>
      </c>
      <c r="F9" s="11" t="s">
        <v>1553</v>
      </c>
      <c r="G9" s="11" t="s">
        <v>234</v>
      </c>
      <c r="H9" s="11" t="s">
        <v>1554</v>
      </c>
      <c r="I9" s="14" t="s">
        <v>1555</v>
      </c>
      <c r="J9" s="11" t="s">
        <v>50</v>
      </c>
      <c r="K9" s="11" t="s">
        <v>78</v>
      </c>
      <c r="L9" s="11" t="s">
        <v>1549</v>
      </c>
      <c r="M9" s="15" t="s">
        <v>175</v>
      </c>
      <c r="N9" s="11" t="s">
        <v>176</v>
      </c>
      <c r="O9" s="11">
        <v>1</v>
      </c>
      <c r="P9" s="11"/>
      <c r="Q9" s="11"/>
      <c r="R9" s="11"/>
      <c r="S9" s="11"/>
      <c r="T9" s="11"/>
      <c r="U9" s="11"/>
      <c r="V9" s="11">
        <v>45</v>
      </c>
      <c r="W9" s="11">
        <f t="shared" si="1"/>
        <v>13.5</v>
      </c>
      <c r="X9" s="16">
        <v>13.5</v>
      </c>
      <c r="Y9" s="11"/>
      <c r="Z9" s="11">
        <v>1</v>
      </c>
      <c r="AA9" s="11"/>
      <c r="AB9" s="11">
        <v>211</v>
      </c>
      <c r="AC9" s="11">
        <v>925</v>
      </c>
      <c r="AD9" s="11">
        <v>11</v>
      </c>
      <c r="AE9" s="11">
        <v>22</v>
      </c>
      <c r="AF9" s="14" t="s">
        <v>1556</v>
      </c>
      <c r="AG9" s="14" t="s">
        <v>1557</v>
      </c>
    </row>
    <row r="10" s="5" customFormat="1" ht="126" spans="1:33">
      <c r="A10" s="11">
        <v>3</v>
      </c>
      <c r="B10" s="11" t="s">
        <v>43</v>
      </c>
      <c r="C10" s="11" t="s">
        <v>44</v>
      </c>
      <c r="D10" s="11" t="s">
        <v>197</v>
      </c>
      <c r="E10" s="11" t="s">
        <v>1308</v>
      </c>
      <c r="F10" s="11" t="s">
        <v>1309</v>
      </c>
      <c r="G10" s="11" t="s">
        <v>234</v>
      </c>
      <c r="H10" s="11" t="s">
        <v>1559</v>
      </c>
      <c r="I10" s="14" t="s">
        <v>1560</v>
      </c>
      <c r="J10" s="11" t="s">
        <v>50</v>
      </c>
      <c r="K10" s="11" t="s">
        <v>78</v>
      </c>
      <c r="L10" s="11" t="s">
        <v>1549</v>
      </c>
      <c r="M10" s="15" t="s">
        <v>199</v>
      </c>
      <c r="N10" s="11" t="s">
        <v>200</v>
      </c>
      <c r="O10" s="11">
        <v>1</v>
      </c>
      <c r="P10" s="11">
        <v>0.135</v>
      </c>
      <c r="Q10" s="11"/>
      <c r="R10" s="11"/>
      <c r="S10" s="11"/>
      <c r="T10" s="11"/>
      <c r="U10" s="11"/>
      <c r="V10" s="11"/>
      <c r="W10" s="11">
        <f t="shared" si="1"/>
        <v>16</v>
      </c>
      <c r="X10" s="16">
        <v>16</v>
      </c>
      <c r="Y10" s="11"/>
      <c r="Z10" s="11">
        <v>1</v>
      </c>
      <c r="AA10" s="11"/>
      <c r="AB10" s="11">
        <v>366</v>
      </c>
      <c r="AC10" s="11">
        <v>1335</v>
      </c>
      <c r="AD10" s="11">
        <v>52</v>
      </c>
      <c r="AE10" s="11">
        <v>190</v>
      </c>
      <c r="AF10" s="14" t="s">
        <v>1561</v>
      </c>
      <c r="AG10" s="14" t="s">
        <v>1562</v>
      </c>
    </row>
    <row r="11" s="5" customFormat="1" ht="126" spans="1:33">
      <c r="A11" s="11">
        <v>4</v>
      </c>
      <c r="B11" s="11" t="s">
        <v>43</v>
      </c>
      <c r="C11" s="11" t="s">
        <v>44</v>
      </c>
      <c r="D11" s="11" t="s">
        <v>197</v>
      </c>
      <c r="E11" s="11" t="s">
        <v>1336</v>
      </c>
      <c r="F11" s="11" t="s">
        <v>1564</v>
      </c>
      <c r="G11" s="11" t="s">
        <v>234</v>
      </c>
      <c r="H11" s="11" t="s">
        <v>1565</v>
      </c>
      <c r="I11" s="14" t="s">
        <v>1566</v>
      </c>
      <c r="J11" s="11" t="s">
        <v>50</v>
      </c>
      <c r="K11" s="11" t="s">
        <v>78</v>
      </c>
      <c r="L11" s="11" t="s">
        <v>1549</v>
      </c>
      <c r="M11" s="15" t="s">
        <v>199</v>
      </c>
      <c r="N11" s="11" t="s">
        <v>200</v>
      </c>
      <c r="O11" s="11">
        <v>1</v>
      </c>
      <c r="P11" s="11">
        <v>1.016</v>
      </c>
      <c r="Q11" s="11"/>
      <c r="R11" s="11"/>
      <c r="S11" s="11"/>
      <c r="T11" s="11"/>
      <c r="U11" s="11"/>
      <c r="V11" s="11"/>
      <c r="W11" s="11">
        <f t="shared" si="1"/>
        <v>40</v>
      </c>
      <c r="X11" s="16">
        <v>40</v>
      </c>
      <c r="Y11" s="11"/>
      <c r="Z11" s="11"/>
      <c r="AA11" s="11"/>
      <c r="AB11" s="11">
        <v>256</v>
      </c>
      <c r="AC11" s="11">
        <v>721</v>
      </c>
      <c r="AD11" s="11">
        <v>28</v>
      </c>
      <c r="AE11" s="11">
        <v>70</v>
      </c>
      <c r="AF11" s="14" t="s">
        <v>1567</v>
      </c>
      <c r="AG11" s="14" t="s">
        <v>1568</v>
      </c>
    </row>
    <row r="12" s="5" customFormat="1" ht="126" spans="1:33">
      <c r="A12" s="11">
        <v>5</v>
      </c>
      <c r="B12" s="11" t="s">
        <v>43</v>
      </c>
      <c r="C12" s="11" t="s">
        <v>44</v>
      </c>
      <c r="D12" s="11" t="s">
        <v>94</v>
      </c>
      <c r="E12" s="11" t="s">
        <v>1513</v>
      </c>
      <c r="F12" s="11" t="s">
        <v>1570</v>
      </c>
      <c r="G12" s="11" t="s">
        <v>234</v>
      </c>
      <c r="H12" s="11" t="s">
        <v>1571</v>
      </c>
      <c r="I12" s="14" t="s">
        <v>1572</v>
      </c>
      <c r="J12" s="11" t="s">
        <v>50</v>
      </c>
      <c r="K12" s="11" t="s">
        <v>78</v>
      </c>
      <c r="L12" s="11" t="s">
        <v>1549</v>
      </c>
      <c r="M12" s="15" t="s">
        <v>99</v>
      </c>
      <c r="N12" s="11" t="s">
        <v>100</v>
      </c>
      <c r="O12" s="11">
        <v>1</v>
      </c>
      <c r="P12" s="11">
        <v>0.901</v>
      </c>
      <c r="Q12" s="11"/>
      <c r="R12" s="11"/>
      <c r="S12" s="11"/>
      <c r="T12" s="11"/>
      <c r="U12" s="11"/>
      <c r="V12" s="11"/>
      <c r="W12" s="11">
        <f t="shared" si="1"/>
        <v>21</v>
      </c>
      <c r="X12" s="16">
        <v>21</v>
      </c>
      <c r="Y12" s="11"/>
      <c r="Z12" s="11">
        <v>1</v>
      </c>
      <c r="AA12" s="11"/>
      <c r="AB12" s="11">
        <v>78</v>
      </c>
      <c r="AC12" s="11">
        <v>372</v>
      </c>
      <c r="AD12" s="11">
        <v>3</v>
      </c>
      <c r="AE12" s="11">
        <v>9</v>
      </c>
      <c r="AF12" s="14" t="s">
        <v>1573</v>
      </c>
      <c r="AG12" s="14" t="s">
        <v>1574</v>
      </c>
    </row>
    <row r="13" s="5" customFormat="1" ht="110.25" spans="1:33">
      <c r="A13" s="11">
        <v>6</v>
      </c>
      <c r="B13" s="11" t="s">
        <v>43</v>
      </c>
      <c r="C13" s="11" t="s">
        <v>44</v>
      </c>
      <c r="D13" s="11" t="s">
        <v>94</v>
      </c>
      <c r="E13" s="11" t="s">
        <v>1513</v>
      </c>
      <c r="F13" s="11" t="s">
        <v>1570</v>
      </c>
      <c r="G13" s="11" t="s">
        <v>234</v>
      </c>
      <c r="H13" s="11" t="s">
        <v>1576</v>
      </c>
      <c r="I13" s="14" t="s">
        <v>1577</v>
      </c>
      <c r="J13" s="11" t="s">
        <v>50</v>
      </c>
      <c r="K13" s="11" t="s">
        <v>78</v>
      </c>
      <c r="L13" s="11" t="s">
        <v>1549</v>
      </c>
      <c r="M13" s="15" t="s">
        <v>99</v>
      </c>
      <c r="N13" s="11" t="s">
        <v>100</v>
      </c>
      <c r="O13" s="11">
        <v>1</v>
      </c>
      <c r="P13" s="11"/>
      <c r="Q13" s="11"/>
      <c r="R13" s="11"/>
      <c r="S13" s="11"/>
      <c r="T13" s="11"/>
      <c r="U13" s="11"/>
      <c r="V13" s="11">
        <v>50</v>
      </c>
      <c r="W13" s="11">
        <f t="shared" si="1"/>
        <v>7.5</v>
      </c>
      <c r="X13" s="16">
        <v>7.5</v>
      </c>
      <c r="Y13" s="11"/>
      <c r="Z13" s="11">
        <v>1</v>
      </c>
      <c r="AA13" s="11"/>
      <c r="AB13" s="11">
        <v>78</v>
      </c>
      <c r="AC13" s="11">
        <v>372</v>
      </c>
      <c r="AD13" s="11">
        <v>3</v>
      </c>
      <c r="AE13" s="11">
        <v>9</v>
      </c>
      <c r="AF13" s="14" t="s">
        <v>1578</v>
      </c>
      <c r="AG13" s="14" t="s">
        <v>1579</v>
      </c>
    </row>
    <row r="14" s="5" customFormat="1" ht="110.25" spans="1:33">
      <c r="A14" s="11">
        <v>7</v>
      </c>
      <c r="B14" s="11" t="s">
        <v>43</v>
      </c>
      <c r="C14" s="11" t="s">
        <v>44</v>
      </c>
      <c r="D14" s="11" t="s">
        <v>94</v>
      </c>
      <c r="E14" s="11" t="s">
        <v>1513</v>
      </c>
      <c r="F14" s="11" t="s">
        <v>1570</v>
      </c>
      <c r="G14" s="11" t="s">
        <v>234</v>
      </c>
      <c r="H14" s="11" t="s">
        <v>1581</v>
      </c>
      <c r="I14" s="14" t="s">
        <v>1582</v>
      </c>
      <c r="J14" s="11" t="s">
        <v>50</v>
      </c>
      <c r="K14" s="11" t="s">
        <v>78</v>
      </c>
      <c r="L14" s="11" t="s">
        <v>1549</v>
      </c>
      <c r="M14" s="15" t="s">
        <v>99</v>
      </c>
      <c r="N14" s="11" t="s">
        <v>100</v>
      </c>
      <c r="O14" s="11">
        <v>1</v>
      </c>
      <c r="P14" s="11">
        <v>0.449</v>
      </c>
      <c r="Q14" s="11"/>
      <c r="R14" s="11"/>
      <c r="S14" s="11"/>
      <c r="T14" s="11"/>
      <c r="U14" s="11"/>
      <c r="V14" s="11"/>
      <c r="W14" s="11">
        <f t="shared" si="1"/>
        <v>19</v>
      </c>
      <c r="X14" s="16">
        <v>19</v>
      </c>
      <c r="Y14" s="11"/>
      <c r="Z14" s="11">
        <v>1</v>
      </c>
      <c r="AA14" s="11"/>
      <c r="AB14" s="11">
        <v>78</v>
      </c>
      <c r="AC14" s="11">
        <v>372</v>
      </c>
      <c r="AD14" s="11">
        <v>3</v>
      </c>
      <c r="AE14" s="11">
        <v>9</v>
      </c>
      <c r="AF14" s="14" t="s">
        <v>1583</v>
      </c>
      <c r="AG14" s="14" t="s">
        <v>1584</v>
      </c>
    </row>
    <row r="15" s="5" customFormat="1" ht="189" spans="1:33">
      <c r="A15" s="11">
        <v>8</v>
      </c>
      <c r="B15" s="11" t="s">
        <v>43</v>
      </c>
      <c r="C15" s="11" t="s">
        <v>44</v>
      </c>
      <c r="D15" s="11" t="s">
        <v>197</v>
      </c>
      <c r="E15" s="11" t="s">
        <v>1322</v>
      </c>
      <c r="F15" s="11" t="s">
        <v>1586</v>
      </c>
      <c r="G15" s="11" t="s">
        <v>75</v>
      </c>
      <c r="H15" s="11" t="s">
        <v>1587</v>
      </c>
      <c r="I15" s="14" t="s">
        <v>1588</v>
      </c>
      <c r="J15" s="11" t="s">
        <v>50</v>
      </c>
      <c r="K15" s="11" t="s">
        <v>78</v>
      </c>
      <c r="L15" s="11" t="s">
        <v>1549</v>
      </c>
      <c r="M15" s="15" t="s">
        <v>199</v>
      </c>
      <c r="N15" s="11" t="s">
        <v>200</v>
      </c>
      <c r="O15" s="11">
        <v>1</v>
      </c>
      <c r="P15" s="11"/>
      <c r="Q15" s="11"/>
      <c r="R15" s="11"/>
      <c r="S15" s="11"/>
      <c r="T15" s="11"/>
      <c r="U15" s="11"/>
      <c r="V15" s="11"/>
      <c r="W15" s="11">
        <f t="shared" si="1"/>
        <v>815</v>
      </c>
      <c r="X15" s="16">
        <v>360</v>
      </c>
      <c r="Y15" s="11">
        <v>455</v>
      </c>
      <c r="Z15" s="11">
        <v>1</v>
      </c>
      <c r="AA15" s="11">
        <v>0</v>
      </c>
      <c r="AB15" s="11">
        <v>423</v>
      </c>
      <c r="AC15" s="11">
        <v>1312</v>
      </c>
      <c r="AD15" s="11">
        <v>32</v>
      </c>
      <c r="AE15" s="11">
        <v>96</v>
      </c>
      <c r="AF15" s="14" t="s">
        <v>1589</v>
      </c>
      <c r="AG15" s="14" t="s">
        <v>1590</v>
      </c>
    </row>
  </sheetData>
  <autoFilter ref="A6:IQ15">
    <extLst/>
  </autoFilter>
  <mergeCells count="33">
    <mergeCell ref="A1:J1"/>
    <mergeCell ref="A2:AG2"/>
    <mergeCell ref="A3:AG3"/>
    <mergeCell ref="B4:F4"/>
    <mergeCell ref="M4:N4"/>
    <mergeCell ref="O4:V4"/>
    <mergeCell ref="X4:Y4"/>
    <mergeCell ref="Z4:AE4"/>
    <mergeCell ref="O5:V5"/>
    <mergeCell ref="AB5:AC5"/>
    <mergeCell ref="AD5:AE5"/>
    <mergeCell ref="A7:F7"/>
    <mergeCell ref="A4:A6"/>
    <mergeCell ref="B5:B6"/>
    <mergeCell ref="C5:C6"/>
    <mergeCell ref="D5:D6"/>
    <mergeCell ref="E5:E6"/>
    <mergeCell ref="F5:F6"/>
    <mergeCell ref="G4:G6"/>
    <mergeCell ref="H4:H6"/>
    <mergeCell ref="I5:I6"/>
    <mergeCell ref="J4:J6"/>
    <mergeCell ref="K4:K6"/>
    <mergeCell ref="L4:L6"/>
    <mergeCell ref="M5:M6"/>
    <mergeCell ref="N5:N6"/>
    <mergeCell ref="W4:W6"/>
    <mergeCell ref="X5:X6"/>
    <mergeCell ref="Y5:Y6"/>
    <mergeCell ref="Z5:Z6"/>
    <mergeCell ref="AA5:AA6"/>
    <mergeCell ref="AF4:AF6"/>
    <mergeCell ref="AG4:AG6"/>
  </mergeCells>
  <pageMargins left="0.66875" right="0.66875" top="0.904861111111111" bottom="0.904861111111111" header="0.511805555555556" footer="0.511805555555556"/>
  <pageSetup paperSize="9" scale="38" fitToHeight="0" orientation="landscape" horizontalDpi="600"/>
  <headerFooter alignWithMargins="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县水利局</vt:lpstr>
      <vt:lpstr>县农业农村局（有排序）</vt:lpstr>
      <vt:lpstr>县农业农村局（无排序）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星杰</cp:lastModifiedBy>
  <dcterms:created xsi:type="dcterms:W3CDTF">2016-12-09T08:54:00Z</dcterms:created>
  <dcterms:modified xsi:type="dcterms:W3CDTF">2025-11-24T09:05:17Z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y fmtid="{D5CDD505-2E9C-101B-9397-08002B2CF9AE}" pid="3" name="ICV">
    <vt:lpwstr>4A7AA15D0AF64F08B67CAB927AD60DFE</vt:lpwstr>
  </property>
  <property fmtid="{D5CDD505-2E9C-101B-9397-08002B2CF9AE}" pid="4" name="KSOReadingLayout">
    <vt:bool>true</vt:bool>
  </property>
</Properties>
</file>