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1" sheetId="1" r:id="rId1"/>
  </sheets>
  <definedNames>
    <definedName name="_xlnm._FilterDatabase" localSheetId="0" hidden="1">'1'!$A$5:$AJ$54</definedName>
    <definedName name="_xlnm.Print_Titles" localSheetId="0">'1'!$3:$5</definedName>
    <definedName name="_xlnm.Print_Area" localSheetId="0">'1'!$A$1:$AG$54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<sst xmlns="http://schemas.openxmlformats.org/spreadsheetml/2006/main" count="487" uniqueCount="215">
  <si>
    <t>附件2</t>
  </si>
  <si>
    <t>宾阳县2025年第四批市本级财政衔接推进乡村振兴补助资金实施项目明细表</t>
  </si>
  <si>
    <t>序号</t>
  </si>
  <si>
    <t>市</t>
  </si>
  <si>
    <t>县</t>
  </si>
  <si>
    <t>乡镇</t>
  </si>
  <si>
    <t>行政村</t>
  </si>
  <si>
    <t>项目情况</t>
  </si>
  <si>
    <t>建设规模（选择填报）</t>
  </si>
  <si>
    <t>项目预算
财政总投资
（万元）</t>
  </si>
  <si>
    <t>累计安排资金（万元）</t>
  </si>
  <si>
    <t>资金来源（万元）</t>
  </si>
  <si>
    <t>社会资金</t>
  </si>
  <si>
    <t>项目受益情况</t>
  </si>
  <si>
    <t>绩效目标
（带农益农联结机制）</t>
  </si>
  <si>
    <t>备注</t>
  </si>
  <si>
    <t>项目类型</t>
  </si>
  <si>
    <t>项目名称</t>
  </si>
  <si>
    <t>实施内容</t>
  </si>
  <si>
    <t>建设性质</t>
  </si>
  <si>
    <t>项目主管部门</t>
  </si>
  <si>
    <t>项目实施单位</t>
  </si>
  <si>
    <t>条（座、处）</t>
  </si>
  <si>
    <t>公里（米、㎡）</t>
  </si>
  <si>
    <t>发展
种植（亩）</t>
  </si>
  <si>
    <t>低产
改造（亩）</t>
  </si>
  <si>
    <t>家禽养殖（万羽）</t>
  </si>
  <si>
    <t>家畜养殖 （头/只）</t>
  </si>
  <si>
    <t>水产养殖（公斤）</t>
  </si>
  <si>
    <t>其他</t>
  </si>
  <si>
    <t>本次计划安排资金850万元</t>
  </si>
  <si>
    <t>受益村
（个数）</t>
  </si>
  <si>
    <t>受益总人数</t>
  </si>
  <si>
    <t>其中：脱贫户</t>
  </si>
  <si>
    <t>单位名称</t>
  </si>
  <si>
    <t>责任人</t>
  </si>
  <si>
    <t>小计</t>
  </si>
  <si>
    <t>南财农〔2025〕177号市级资金</t>
  </si>
  <si>
    <t>面上村</t>
  </si>
  <si>
    <t>脱贫村</t>
  </si>
  <si>
    <t>户数（户）</t>
  </si>
  <si>
    <t>人数（人）</t>
  </si>
  <si>
    <t>总合计</t>
  </si>
  <si>
    <t>一、产业发展  合计</t>
  </si>
  <si>
    <t>（一）特色产业以奖代补项目 小计</t>
  </si>
  <si>
    <t>南宁市</t>
  </si>
  <si>
    <t>宾阳县</t>
  </si>
  <si>
    <t>宾州镇</t>
  </si>
  <si>
    <t>产业发展</t>
  </si>
  <si>
    <t>宾阳县宾州镇2025年特色产业以奖代补项目</t>
  </si>
  <si>
    <t>对脱贫户和监测对象发展特色产业达到奖补标准、符合奖补要求的项目进行奖补</t>
  </si>
  <si>
    <t>新建及往年项目资金缺口</t>
  </si>
  <si>
    <t>宾阳县农业农村局</t>
  </si>
  <si>
    <t>宾州镇人民政府</t>
  </si>
  <si>
    <t>赖永标</t>
  </si>
  <si>
    <t>蜂蜜60箱</t>
  </si>
  <si>
    <t xml:space="preserve"> </t>
  </si>
  <si>
    <t>1.发展产业验收合格率≥95%
2.受益脱贫人数≥10000人；
3.受益脱贫人口满意度≥95%。</t>
  </si>
  <si>
    <t>露圩镇</t>
  </si>
  <si>
    <t>宾阳县露圩镇2025年特色产业以奖代补项目</t>
  </si>
  <si>
    <t>露圩镇人民政府</t>
  </si>
  <si>
    <t>唐重阳</t>
  </si>
  <si>
    <t>1.发展产业验收合格率≥95%；
2.受益脱贫人口≥1600人；
3.受益脱贫人口满意度≥95%。</t>
  </si>
  <si>
    <t>（二）经营性产业项目 小计</t>
  </si>
  <si>
    <t>甘棠镇</t>
  </si>
  <si>
    <t>八合村委</t>
  </si>
  <si>
    <t>宾阳县甘棠镇鼎盛生态机制碳品厂建设项目</t>
  </si>
  <si>
    <t xml:space="preserve">项目总投资500万元，其中企业出资300万元，财政资金200万元。
一、企业投资部分，合计300万元
1.土地租金；2.购买生产设备20套；3.原材料采购。
二、财政投资部分，合计200万元（其中村集体经济项目资金140万元）
（一）基建部分136.6万元。
1.建设钢结构多功能标准厂房1312.14平方51.6 万元;2.建设焚烧炉1个5万元;3.建设烧制炭窑及配套设施60套72万元；4.不锈钢管道8万。
（二）设备采购部分63.4万元。
1.脱硫塔、水雾除尘设备一套22万元；2.烟囱1个6万元；3.工业风机1台6万元；4.静电设备1台5.2万；5.管道水泵1套6万元；6.分离器1台8万元；7.电缆配电柜1组7.2万元；8.引风机1台3万元。  </t>
  </si>
  <si>
    <t>新建</t>
  </si>
  <si>
    <t>甘棠镇人民政府</t>
  </si>
  <si>
    <t>黄旭东</t>
  </si>
  <si>
    <t>1.新建厂房及配套设施、设备一批
2.项目（工程）完成及时率≥100%
3.项目（工程）验收合格率达100%
4.受益总人口30户30人（其中脱贫户10户10人）
5.工程设计使用年限≥15年
6.项目建成后群众满意度≥95%
7.增加村集体收益（分红）≥5万元</t>
  </si>
  <si>
    <t xml:space="preserve">                              </t>
  </si>
  <si>
    <t>思陇镇</t>
  </si>
  <si>
    <t>祥华社区</t>
  </si>
  <si>
    <t>宾阳县思陇镇新农业水培芽苗菜生产基地</t>
  </si>
  <si>
    <t>项目总投资880万元，财政资金380万元（其中村集体经济资金70万元）、企业投资500万元。
一、财政投资部分380万元（其中村集体经济资金70万元）
1.建设标准化厂房 3000 ㎡：标准化芽苗菜生产厂房2000㎡，冷链仓200㎡、原料库200㎡、包装中心400㎡、冷链物流配送中心200㎡；
2.购买芽苗菜水栽培设施设备；
3.建设相关配套设施。
二、企业投资部分500万元：土地租金、部分生产设备、种子采购，承担货物运输费用，保证压货流动资金。</t>
  </si>
  <si>
    <t>思陇镇人民政府</t>
  </si>
  <si>
    <t>李一萍</t>
  </si>
  <si>
    <t>1.新建3000平方米厂房、购买设施设备和建设相关配套设施；2.项目（工程）验收合格率达100% ；3.项目（工程）完成及时率≥100%；4.受益总人口850户3724人；5.增加村集体收益（分红）≥10万元；</t>
  </si>
  <si>
    <t>宾阳县思陇镇祥华社区韭菜苔种植基地项目</t>
  </si>
  <si>
    <t>项目总投资220万元，其中财政资金50万元,企业投资170万元。
一、财政投资部分：种植约82亩，固定资产投入合计50万。
1.喷淋系统；2.泵房；3.蓄水池；4.通电设备、线路工程；5.冷库（20平方）、打包工作车间200平方；6.机耕路。
二、企业投资部分170万：土地租金，种苗采购，犁地、起垄，肥料，杀虫杀菌，人工等。</t>
  </si>
  <si>
    <t>1.新建种植基地一处，建设相关配套设施；
2.项目（工程）验收合格率达100%；
3.项目（工程）完成及时率≥100%；
4.受益总人口70户351人；
5.增加就业岗位≥100人，促进就业增收≥50万元；
6.增加村集体收益（分红）≥2万元</t>
  </si>
  <si>
    <t>新圩镇</t>
  </si>
  <si>
    <t>梁凤村委</t>
  </si>
  <si>
    <t>宾阳县新圩镇特色蔬菜种植示范园项目</t>
  </si>
  <si>
    <t>项目总投资316.78元，其中企业（宾阳县鲲鹏公司）出资183.27万元，财政资金133.51万元。
一、企业投资部分，合计183.27万元
1.土质改良；2.生产基础费；3.技术服务费；4.其他费用。
二、财政投资部分，合计133.51万元
1.金属架；2.电力建设；3.灌溉系统建设；4.防草布；5.冷库建设；6.仓库建设；7.场地建设工程。</t>
  </si>
  <si>
    <t>新圩镇人民政府</t>
  </si>
  <si>
    <t>胡蔚东</t>
  </si>
  <si>
    <t>1.新建园区及配套设施、设备一批
2.项目（工程）完成及时率≥100%
3.项目（工程）验收合格率达100%
4.受益总人口482户1710人（其中脱贫户163户643人）
5.工程设计使用年限≥15年
6.项目建成后群众满意度≥95%
7.增加村集体收益（分红）≥4万元</t>
  </si>
  <si>
    <t>和吉镇</t>
  </si>
  <si>
    <t>华罗村委</t>
  </si>
  <si>
    <t>宾阳县和吉镇华罗村委生猪生态养殖产业基地</t>
  </si>
  <si>
    <t>项目总投资945万元，全部为财政资金945万元。建设生猪养殖厂房及附属设施项目。
1.生猪厂房建筑工程;2.生猪厂房钢结构工程;3.生猪厂房安装工程;4.自动喂料生产安装系统;5房环控通风控制系统:6.总平总电总水安装工程;7.排水系统安装工程;8.防护系统安装工程:9.设施设备安装工程。</t>
  </si>
  <si>
    <t>和吉镇人民政府</t>
  </si>
  <si>
    <t>何冬玲</t>
  </si>
  <si>
    <t>1.脱贫村新建示范园个数≥1个
2.受益脱贫户人口数≥30人
3.受益脱贫户人口满意度≥95%
4.增加村集体收益（分红）≥20万元</t>
  </si>
  <si>
    <t>北街村委</t>
  </si>
  <si>
    <t>宾阳县宾州镇现代渔业养殖基地项目</t>
  </si>
  <si>
    <t>项目总投资1986万元，其中企业出资1006万元，财政资金980万元。
项目总投资1986万元，其中企业出资1006万元，财政资金980万元。
一、企业投资部分，合计1006万元。建设15亩高标准循环式鱼塘、养殖基地用电设备、管理用房、冷库、加工生产线。
二、财政投资部分，合计980万元。1.建设5栋养殖大棚、1个冷链储存分割区；2.锌铝镁养殖池、电控设备、生化过滤系统、极速速冻系统等配套生产设备采购。</t>
  </si>
  <si>
    <t>1.新建产业园个数≥1个
2.工程完成及时率≥100%
3.工程验收合格率达100%
4.受益脱贫人数≥142人
5.受益脱贫人口满意度≥95%
6.村集体收益≥20万元</t>
  </si>
  <si>
    <t>二、乡村建设行动  合计</t>
  </si>
  <si>
    <t>（一）农村基础设施 小计</t>
  </si>
  <si>
    <t>黎塘镇</t>
  </si>
  <si>
    <t>司马村委</t>
  </si>
  <si>
    <t>基础设施</t>
  </si>
  <si>
    <t>宾阳县2025年农村黑灰污水处理项目</t>
  </si>
  <si>
    <t>新建污水处理站、出水管道、检查井、入户小方井、挖沟槽回填、恢复路面</t>
  </si>
  <si>
    <t>苏钟谊</t>
  </si>
  <si>
    <t>1.新建黑灰污水处理系统1套
2.项目（工程）完成及时率≥100%
3.项目（工程）验收合格率达100%
4.受益总人口102户406人（其中脱贫户10户37人）
5.项目建成后群众满意度≥95%</t>
  </si>
  <si>
    <t>县农业农村局</t>
  </si>
  <si>
    <t>合庄村委</t>
  </si>
  <si>
    <t>宾阳县甘棠镇合庄村委大村榃俄山塘蓄水工程</t>
  </si>
  <si>
    <t>1、新建变泵房1座30平方米
2、安装变压器1台及10KV输电线路80米
3、安装抽水机组1套
4、埋设DN315PVC-U塑料管长1600米
5、山塘坝改造加固
工程估算投资150万元</t>
  </si>
  <si>
    <t>1.新建水利工程设施一处及配套设备
2.项目（工程）完成及时率≥100%
3.项目（工程）验收合格率达100%
4.受益总人口562户2068人（其中脱贫户16户45人）
5.工程设计使用年限≥20年
6.项目建成后群众满意度≥95%</t>
  </si>
  <si>
    <t>洋桥镇</t>
  </si>
  <si>
    <t>赤坭村委</t>
  </si>
  <si>
    <t>宾阳县洋桥镇赤坭村委旺三村田间灌溉渠道建设项目</t>
  </si>
  <si>
    <t>1.新建长3.2米*宽1.6米*高2.5米混凝土斗闸口1处，配套铸铁闸门1座；
2.新建长1200米*宽1米*高0.8米三面光斗渠1条。</t>
  </si>
  <si>
    <t>宾阳县水利局</t>
  </si>
  <si>
    <t>覃志远</t>
  </si>
  <si>
    <t>1处、1条</t>
  </si>
  <si>
    <t>1.新建1处长3.2米*宽1.6米*高2.5米的混凝土斗闸口，配套铸铁闸门1座；
2.新建1条长1200米*宽1米*高0.8米三面光斗渠；
3.项目(工程)完成及时率≥100%；
4.项目(工程)验收合格率≥100%；
5.受益总人口79户268人(其中脱贫户10户27人)；
6.工程设计使用年限≥10年；
7.项目建成后群众满意度≥95%</t>
  </si>
  <si>
    <t>宾阳县洋桥镇赤坭村委新顶村田间灌溉渠道建设项目</t>
  </si>
  <si>
    <t>新建宽1米*高0.8米三面光斗渠2条，长度分别为300米及380米，共计680米。</t>
  </si>
  <si>
    <t>2条</t>
  </si>
  <si>
    <t>1.新建2条宽1米*高0.8米三面光斗渠，总长度680米；
2.项目(工程)完成及时率≥100%；
3.项目(工程)验收合格率≥100%；
4.受益总人口70户238人(其中脱贫户10户27人)；
5.工程设计使用年限≥10年；
6.项目建成后群众满意度≥95%。</t>
  </si>
  <si>
    <t>宾阳县洋桥镇赤坭村委赤西村田间灌溉渠道建设项目</t>
  </si>
  <si>
    <t>1.新建设长3.2米*宽1.6米*高2.5米混凝土斗闸口2处，配套铸铁闸门2座；
2.新建宽1米*高0.8米三面光斗渠2条，长度分别为900米及1200米，共计2100米。</t>
  </si>
  <si>
    <t>2处、2条</t>
  </si>
  <si>
    <t>1.新建2处长3.2米*宽1.6米*高2.5米的混凝土斗闸口，配套铸铁闸门2座；
2.新建2条宽1米*高0.8米三面光斗渠，总长度2100米；
3.项目(工程)完成及时率≥100%；
4.项目(工程)验收合格率≥100%；
5.受益总人口119户537人(其中脱贫户7户18人)；
6.工程设计使用年限≥10年；
7.项目建成后群众满意度≥95%。</t>
  </si>
  <si>
    <t>（二）农村人饮工程  小计</t>
  </si>
  <si>
    <t>吴村村委吴村</t>
  </si>
  <si>
    <t>宾阳县宾州镇吴村村委吴村人饮工程</t>
  </si>
  <si>
    <t>1.新钻机井1口；2.新建10m2砖混结构抽水泵房1座；3.架设0.4KV低压线路50米；4.铺设新泵房至水塔1.0MpaDN110PVC管上水管200米；5.配备安装10T/h简易消毒设备一套。</t>
  </si>
  <si>
    <t>409m³/d</t>
  </si>
  <si>
    <t>1、新建机井1口，抽水泵房1座，设低压线路50米、水管200米，安装消毒设备1套
2.项目（工程）完成及时率≥100%
3.项目（工程）验收合格率达100%
4.受益总人口756户3030人（其中脱贫户11户18人）
5.工程设计使用年限≥15年
6.项目建成后群众满意度≥95%。</t>
  </si>
  <si>
    <t>恭村村委长新村</t>
  </si>
  <si>
    <t>宾阳县宾州镇恭村村委长新村饮水安全巩固提升工程</t>
  </si>
  <si>
    <t>新建12m有效高度20m³水塔1座，维修原有泵房1间；新建消毒间1间，安装简易消毒设备一套，铺设输配水管路0.115km</t>
  </si>
  <si>
    <t>10m³/d</t>
  </si>
  <si>
    <t>1、新建水塔1座、消毒间1间、维修泵房1间，安装消毒器1套、铺设水管路0.115km
2.项目（工程）完成及时率≥100%
3.项目（工程）验收合格率达100%
4.受益总人口15户75人（其中脱贫户6户19人）
5.工程设计使用年限≥15年
6.项目建成后群众满意度≥95%。</t>
  </si>
  <si>
    <t>八凤村委</t>
  </si>
  <si>
    <t>宾阳县露圩镇八凤村委六庄村饮水安全巩固提升工程</t>
  </si>
  <si>
    <t>新建进水前池一座，泵房一座，安装抽水设备（型号 150QJ5-200）一套，架设0.4KV低压线路500m,铺设配水管5.382km。</t>
  </si>
  <si>
    <t>70m³/d</t>
  </si>
  <si>
    <t>1.新建进水前池、泵房一座，安装抽水设备（型号 150QJ5-200）一套，架设0.4KV低压线路500m,铺设配水管5.382km。
2.项目（工程）完成及时率≥100%；
3.项目（工程）验收合格率达100%；
4.受益总人口108户540人（其中脱贫户12户38人）
5.工程设计使用年限≥10年
6.项目建成后群众满意度≥95%</t>
  </si>
  <si>
    <t>（三）宾阳县2025年村庄规划编制项目 小计</t>
  </si>
  <si>
    <t>16个镇</t>
  </si>
  <si>
    <t>村庄规划编制</t>
  </si>
  <si>
    <t>宾阳县2025年村庄规划编制</t>
  </si>
  <si>
    <t>2025年度编制30个行政村村庄规划，其中：宾州镇4个（新模村委、古城村委、碗窑村委、三韦村委）、黎塘镇3个（凤鸣村委、补塘村委、龙公村委）、甘棠镇2个（合庄村委、旺龙村委）、思陇镇2个（太守社区、平安村委）、新桥镇1个（白岩村委）、新圩镇2个（梁凤村委、公义村委）、邹圩镇1个（同仁村委）、大桥镇1个（水美村委）、武陵镇1个（云岭村委）、中华镇1个（三军村委）、古辣镇1个（龙额村委）、露圩镇1个（上塘村委）、王灵镇2个（秀山村委、大宁村委）、和吉镇3个（大邦社区、新安村委、惠良村委）、洋桥镇3个（赤坭村委、凌达村委、东黎村委）、陈平镇2个（新安村委、文华村委）</t>
  </si>
  <si>
    <t>宾阳县自然资源局</t>
  </si>
  <si>
    <t>韦可辉</t>
  </si>
  <si>
    <t>重点围绕村域发展问题，确定村庄发展目标并以此为统领，统筹安排宅基地布局、村庄特色风貌管控、永久基本农田保护、产业发展空间布局等，形成村域“一本规划、一张蓝图”。</t>
  </si>
  <si>
    <t>三、就业发展  合计</t>
  </si>
  <si>
    <t>（一）县内务工劳务补助  小计</t>
  </si>
  <si>
    <t>就业发展</t>
  </si>
  <si>
    <t>宾阳县宾州镇2025年县内务工劳务补助</t>
  </si>
  <si>
    <t>对2025年脱贫劳动力就近稳定就业人员发放补助</t>
  </si>
  <si>
    <t>增加收入来源，提供就业机会，帮助脱贫户提高自身素质和就业能力</t>
  </si>
  <si>
    <t>宾阳县思陇镇2025年县内务工劳务补助</t>
  </si>
  <si>
    <t>宾阳县新圩镇2025年县内务工劳务补助</t>
  </si>
  <si>
    <t>王灵镇</t>
  </si>
  <si>
    <t>宾阳县王灵镇2025年县内务工劳务补助</t>
  </si>
  <si>
    <t>王灵镇人民政府</t>
  </si>
  <si>
    <t>蒙雷</t>
  </si>
  <si>
    <t>宾阳县黎塘镇2025年县内务工劳务补助</t>
  </si>
  <si>
    <t>黎塘镇人民政府</t>
  </si>
  <si>
    <t>陈良洁</t>
  </si>
  <si>
    <t>中华镇</t>
  </si>
  <si>
    <t>宾阳县中华镇2025年县内务工劳务补助</t>
  </si>
  <si>
    <t>对2025年前往广西区外务工脱贫劳动力发放补助</t>
  </si>
  <si>
    <t>中华镇人民政府</t>
  </si>
  <si>
    <t>林植华</t>
  </si>
  <si>
    <t>邹圩镇</t>
  </si>
  <si>
    <t>宾阳县邹圩镇2025年县内务工劳务补助</t>
  </si>
  <si>
    <t>邹圩镇人民政府</t>
  </si>
  <si>
    <t>郑少徽</t>
  </si>
  <si>
    <t>陈平镇</t>
  </si>
  <si>
    <t>宾阳县陈平镇2025年县内务工劳务补助</t>
  </si>
  <si>
    <t>陈平镇人民政府</t>
  </si>
  <si>
    <t>蒙超明</t>
  </si>
  <si>
    <t>（二）跨省就业脱贫劳动力一次性交通补助 小计</t>
  </si>
  <si>
    <t>宾阳县宾州镇2025年跨省就业脱贫劳动力一次性交通补助</t>
  </si>
  <si>
    <t>促进脱贫户就业，激励脱贫户外出寻找就业机会，增加就业渠道，提高就业质量。</t>
  </si>
  <si>
    <t>宾阳县黎塘镇2025年跨省就业脱贫劳动力一次性交通补助</t>
  </si>
  <si>
    <t>新桥镇</t>
  </si>
  <si>
    <t>宾阳县新桥镇2025年跨省就业脱贫劳动力一次性交通补助</t>
  </si>
  <si>
    <t>新桥镇人民政府</t>
  </si>
  <si>
    <t>韦世军</t>
  </si>
  <si>
    <t>宾阳县思陇镇2025年跨省就业脱贫劳动力一次性交通补助</t>
  </si>
  <si>
    <t>宾阳县中华镇2025年跨省就业脱贫劳动力一次性交通补助</t>
  </si>
  <si>
    <t>宾阳县邹圩镇2025年跨省就业脱贫劳动力一次性交通补助</t>
  </si>
  <si>
    <t>张庆华</t>
  </si>
  <si>
    <t>武陵镇</t>
  </si>
  <si>
    <t>宾阳县武陵镇2025年跨省就业脱贫劳动力一次性交通补助</t>
  </si>
  <si>
    <t>武陵镇人民政府</t>
  </si>
  <si>
    <t>韦海</t>
  </si>
  <si>
    <t>宾阳县王灵镇2025年跨省就业脱贫劳动力一次性交通补助</t>
  </si>
  <si>
    <t>宾阳县洋桥镇2025年跨省就业脱贫劳动力一次性交通补助</t>
  </si>
  <si>
    <t>洋桥镇人民政府</t>
  </si>
  <si>
    <t>吕绍峰</t>
  </si>
  <si>
    <t>古辣镇</t>
  </si>
  <si>
    <t>宾阳县古辣镇2025年跨省就业脱贫劳动力一次性交通补助</t>
  </si>
  <si>
    <t>古辣镇人民政府</t>
  </si>
  <si>
    <t>韦琦</t>
  </si>
  <si>
    <t>宾阳县陈平镇2025年跨省就业脱贫劳动力一次性交通补助</t>
  </si>
  <si>
    <t>四、项目管理费 小计</t>
  </si>
  <si>
    <t>项目管理费</t>
  </si>
  <si>
    <t>宾阳县农业农村局2025年项目管理费</t>
  </si>
  <si>
    <t>支付2025年财政衔接推进乡村振兴补助资金项目设计、预算、监理、检测服务等费用</t>
  </si>
  <si>
    <t>苏
钟
谊</t>
  </si>
  <si>
    <t>支付2025年财政衔接推进乡村振兴补助资金项目设计、预算、监理、检测服务等费用。年内完成拨付，提高群众满意度</t>
  </si>
  <si>
    <t>县农业农村局0.6万元，县乡村振兴信息中心138.7647万元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</si>
</sst>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0_ "/>
    <numFmt numFmtId="177" formatCode="0.0000_ "/>
    <numFmt numFmtId="178" formatCode="0_ "/>
    <numFmt numFmtId="179" formatCode="0.00_ "/>
  </numFmts>
  <fonts count="28">
    <font>
      <sz val="11"/>
      <name val="宋体"/>
      <charset val="134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24"/>
      <color theme="1"/>
      <name val="方正小标宋简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left" vertical="center" wrapText="1"/>
    </xf>
    <xf numFmtId="176" fontId="1" fillId="2" borderId="0" xfId="0" applyNumberFormat="1" applyFont="1" applyFill="1" applyAlignment="1">
      <alignment horizontal="center" vertical="center" wrapText="1"/>
    </xf>
    <xf numFmtId="177" fontId="1" fillId="2" borderId="0" xfId="0" applyNumberFormat="1" applyFont="1" applyFill="1" applyAlignment="1">
      <alignment horizontal="center" vertical="center" wrapText="1"/>
    </xf>
    <xf numFmtId="178" fontId="1" fillId="2" borderId="0" xfId="0" applyNumberFormat="1" applyFont="1" applyFill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Border="1" applyAlignment="1">
      <alignment vertical="center" wrapText="1"/>
    </xf>
    <xf numFmtId="177" fontId="4" fillId="2" borderId="0" xfId="0" applyNumberFormat="1" applyFont="1" applyFill="1" applyBorder="1" applyAlignment="1">
      <alignment vertical="center" wrapText="1"/>
    </xf>
    <xf numFmtId="177" fontId="4" fillId="2" borderId="0" xfId="0" applyNumberFormat="1" applyFont="1" applyFill="1" applyBorder="1" applyAlignment="1">
      <alignment horizontal="center" vertical="center" wrapText="1"/>
    </xf>
    <xf numFmtId="176" fontId="4" fillId="2" borderId="0" xfId="0" applyNumberFormat="1" applyFont="1" applyFill="1" applyBorder="1" applyAlignment="1">
      <alignment horizontal="center" vertical="center" wrapText="1"/>
    </xf>
    <xf numFmtId="179" fontId="4" fillId="2" borderId="0" xfId="0" applyNumberFormat="1" applyFont="1" applyFill="1" applyBorder="1" applyAlignment="1">
      <alignment horizontal="center" vertical="center" wrapText="1"/>
    </xf>
    <xf numFmtId="178" fontId="4" fillId="2" borderId="0" xfId="0" applyNumberFormat="1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left" vertical="center" wrapText="1"/>
    </xf>
    <xf numFmtId="177" fontId="5" fillId="2" borderId="0" xfId="0" applyNumberFormat="1" applyFont="1" applyFill="1" applyBorder="1" applyAlignment="1">
      <alignment horizontal="center" vertical="center" wrapText="1"/>
    </xf>
    <xf numFmtId="178" fontId="5" fillId="2" borderId="0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28</xdr:col>
      <xdr:colOff>166123</xdr:colOff>
      <xdr:row>30</xdr:row>
      <xdr:rowOff>0</xdr:rowOff>
    </xdr:from>
    <xdr:to>
      <xdr:col>29</xdr:col>
      <xdr:colOff>215162</xdr:colOff>
      <xdr:row>30</xdr:row>
      <xdr:rowOff>139501</xdr:rowOff>
    </xdr:to>
    <xdr:pic>
      <xdr:nvPicPr>
        <xdr:cNvPr id="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940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30</xdr:row>
      <xdr:rowOff>0</xdr:rowOff>
    </xdr:from>
    <xdr:to>
      <xdr:col>30</xdr:col>
      <xdr:colOff>313392</xdr:colOff>
      <xdr:row>30</xdr:row>
      <xdr:rowOff>139501</xdr:rowOff>
    </xdr:to>
    <xdr:pic>
      <xdr:nvPicPr>
        <xdr:cNvPr id="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3040300"/>
          <a:ext cx="6870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287908</xdr:colOff>
      <xdr:row>30</xdr:row>
      <xdr:rowOff>139501</xdr:rowOff>
    </xdr:to>
    <xdr:pic>
      <xdr:nvPicPr>
        <xdr:cNvPr id="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8326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0</xdr:colOff>
      <xdr:row>30</xdr:row>
      <xdr:rowOff>0</xdr:rowOff>
    </xdr:from>
    <xdr:to>
      <xdr:col>24</xdr:col>
      <xdr:colOff>26538</xdr:colOff>
      <xdr:row>30</xdr:row>
      <xdr:rowOff>139501</xdr:rowOff>
    </xdr:to>
    <xdr:pic>
      <xdr:nvPicPr>
        <xdr:cNvPr id="5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7418685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165663</xdr:colOff>
      <xdr:row>30</xdr:row>
      <xdr:rowOff>0</xdr:rowOff>
    </xdr:from>
    <xdr:to>
      <xdr:col>25</xdr:col>
      <xdr:colOff>17733</xdr:colOff>
      <xdr:row>30</xdr:row>
      <xdr:rowOff>139501</xdr:rowOff>
    </xdr:to>
    <xdr:pic>
      <xdr:nvPicPr>
        <xdr:cNvPr id="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583785" y="43040300"/>
          <a:ext cx="62992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25</xdr:col>
      <xdr:colOff>166691</xdr:colOff>
      <xdr:row>30</xdr:row>
      <xdr:rowOff>0</xdr:rowOff>
    </xdr:from>
    <xdr:to>
      <xdr:col>26</xdr:col>
      <xdr:colOff>367074</xdr:colOff>
      <xdr:row>30</xdr:row>
      <xdr:rowOff>139501</xdr:rowOff>
    </xdr:to>
    <xdr:pic>
      <xdr:nvPicPr>
        <xdr:cNvPr id="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362930" y="43040300"/>
          <a:ext cx="62928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80419</xdr:colOff>
      <xdr:row>30</xdr:row>
      <xdr:rowOff>0</xdr:rowOff>
    </xdr:from>
    <xdr:to>
      <xdr:col>25</xdr:col>
      <xdr:colOff>0</xdr:colOff>
      <xdr:row>30</xdr:row>
      <xdr:rowOff>152350</xdr:rowOff>
    </xdr:to>
    <xdr:pic>
      <xdr:nvPicPr>
        <xdr:cNvPr id="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498695" y="43040300"/>
          <a:ext cx="69786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25</xdr:col>
      <xdr:colOff>166691</xdr:colOff>
      <xdr:row>30</xdr:row>
      <xdr:rowOff>0</xdr:rowOff>
    </xdr:from>
    <xdr:to>
      <xdr:col>26</xdr:col>
      <xdr:colOff>367074</xdr:colOff>
      <xdr:row>30</xdr:row>
      <xdr:rowOff>152350</xdr:rowOff>
    </xdr:to>
    <xdr:pic>
      <xdr:nvPicPr>
        <xdr:cNvPr id="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362930" y="43040300"/>
          <a:ext cx="62928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26</xdr:col>
      <xdr:colOff>166691</xdr:colOff>
      <xdr:row>30</xdr:row>
      <xdr:rowOff>0</xdr:rowOff>
    </xdr:from>
    <xdr:to>
      <xdr:col>27</xdr:col>
      <xdr:colOff>366876</xdr:colOff>
      <xdr:row>30</xdr:row>
      <xdr:rowOff>139501</xdr:rowOff>
    </xdr:to>
    <xdr:pic>
      <xdr:nvPicPr>
        <xdr:cNvPr id="1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791555" y="430403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30</xdr:row>
      <xdr:rowOff>0</xdr:rowOff>
    </xdr:from>
    <xdr:to>
      <xdr:col>30</xdr:col>
      <xdr:colOff>256517</xdr:colOff>
      <xdr:row>30</xdr:row>
      <xdr:rowOff>139501</xdr:rowOff>
    </xdr:to>
    <xdr:pic>
      <xdr:nvPicPr>
        <xdr:cNvPr id="1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3040300"/>
          <a:ext cx="62992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229798</xdr:colOff>
      <xdr:row>30</xdr:row>
      <xdr:rowOff>139501</xdr:rowOff>
    </xdr:to>
    <xdr:pic>
      <xdr:nvPicPr>
        <xdr:cNvPr id="1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2484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30</xdr:row>
      <xdr:rowOff>0</xdr:rowOff>
    </xdr:from>
    <xdr:to>
      <xdr:col>30</xdr:col>
      <xdr:colOff>256517</xdr:colOff>
      <xdr:row>30</xdr:row>
      <xdr:rowOff>152350</xdr:rowOff>
    </xdr:to>
    <xdr:pic>
      <xdr:nvPicPr>
        <xdr:cNvPr id="1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3040300"/>
          <a:ext cx="62992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229798</xdr:colOff>
      <xdr:row>30</xdr:row>
      <xdr:rowOff>152350</xdr:rowOff>
    </xdr:to>
    <xdr:pic>
      <xdr:nvPicPr>
        <xdr:cNvPr id="1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2484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31</xdr:col>
      <xdr:colOff>161123</xdr:colOff>
      <xdr:row>30</xdr:row>
      <xdr:rowOff>0</xdr:rowOff>
    </xdr:from>
    <xdr:to>
      <xdr:col>31</xdr:col>
      <xdr:colOff>789768</xdr:colOff>
      <xdr:row>30</xdr:row>
      <xdr:rowOff>139501</xdr:rowOff>
    </xdr:to>
    <xdr:pic>
      <xdr:nvPicPr>
        <xdr:cNvPr id="1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1542375" y="430403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150502</xdr:colOff>
      <xdr:row>30</xdr:row>
      <xdr:rowOff>139501</xdr:rowOff>
    </xdr:to>
    <xdr:pic>
      <xdr:nvPicPr>
        <xdr:cNvPr id="1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2992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150502</xdr:colOff>
      <xdr:row>30</xdr:row>
      <xdr:rowOff>152350</xdr:rowOff>
    </xdr:to>
    <xdr:pic>
      <xdr:nvPicPr>
        <xdr:cNvPr id="1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2992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30</xdr:row>
      <xdr:rowOff>0</xdr:rowOff>
    </xdr:from>
    <xdr:to>
      <xdr:col>10</xdr:col>
      <xdr:colOff>36765</xdr:colOff>
      <xdr:row>30</xdr:row>
      <xdr:rowOff>152350</xdr:rowOff>
    </xdr:to>
    <xdr:pic>
      <xdr:nvPicPr>
        <xdr:cNvPr id="18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8265160" y="43040300"/>
          <a:ext cx="3619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30</xdr:row>
      <xdr:rowOff>0</xdr:rowOff>
    </xdr:from>
    <xdr:to>
      <xdr:col>10</xdr:col>
      <xdr:colOff>26171</xdr:colOff>
      <xdr:row>30</xdr:row>
      <xdr:rowOff>152350</xdr:rowOff>
    </xdr:to>
    <xdr:pic>
      <xdr:nvPicPr>
        <xdr:cNvPr id="19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8265160" y="43040300"/>
          <a:ext cx="2603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30</xdr:row>
      <xdr:rowOff>0</xdr:rowOff>
    </xdr:from>
    <xdr:to>
      <xdr:col>10</xdr:col>
      <xdr:colOff>8723</xdr:colOff>
      <xdr:row>30</xdr:row>
      <xdr:rowOff>152350</xdr:rowOff>
    </xdr:to>
    <xdr:pic>
      <xdr:nvPicPr>
        <xdr:cNvPr id="20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8265160" y="43040300"/>
          <a:ext cx="825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16914</xdr:colOff>
      <xdr:row>30</xdr:row>
      <xdr:rowOff>0</xdr:rowOff>
    </xdr:from>
    <xdr:to>
      <xdr:col>20</xdr:col>
      <xdr:colOff>45909</xdr:colOff>
      <xdr:row>30</xdr:row>
      <xdr:rowOff>152350</xdr:rowOff>
    </xdr:to>
    <xdr:pic>
      <xdr:nvPicPr>
        <xdr:cNvPr id="21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3549630" y="43040300"/>
          <a:ext cx="2921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54769</xdr:colOff>
      <xdr:row>30</xdr:row>
      <xdr:rowOff>0</xdr:rowOff>
    </xdr:from>
    <xdr:to>
      <xdr:col>20</xdr:col>
      <xdr:colOff>83764</xdr:colOff>
      <xdr:row>30</xdr:row>
      <xdr:rowOff>152350</xdr:rowOff>
    </xdr:to>
    <xdr:pic>
      <xdr:nvPicPr>
        <xdr:cNvPr id="22" name="Picture 66" descr="clip_image366283"/>
        <xdr:cNvPicPr/>
      </xdr:nvPicPr>
      <xdr:blipFill>
        <a:blip r:embed="rId1"/>
        <a:srcRect/>
        <a:stretch>
          <a:fillRect/>
        </a:stretch>
      </xdr:blipFill>
      <xdr:spPr>
        <a:xfrm>
          <a:off x="13587730" y="43040300"/>
          <a:ext cx="2857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30</xdr:row>
      <xdr:rowOff>0</xdr:rowOff>
    </xdr:from>
    <xdr:to>
      <xdr:col>10</xdr:col>
      <xdr:colOff>36765</xdr:colOff>
      <xdr:row>30</xdr:row>
      <xdr:rowOff>126652</xdr:rowOff>
    </xdr:to>
    <xdr:pic>
      <xdr:nvPicPr>
        <xdr:cNvPr id="23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8265160" y="43040300"/>
          <a:ext cx="3619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30</xdr:row>
      <xdr:rowOff>0</xdr:rowOff>
    </xdr:from>
    <xdr:to>
      <xdr:col>10</xdr:col>
      <xdr:colOff>26171</xdr:colOff>
      <xdr:row>30</xdr:row>
      <xdr:rowOff>126652</xdr:rowOff>
    </xdr:to>
    <xdr:pic>
      <xdr:nvPicPr>
        <xdr:cNvPr id="24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8265160" y="43040300"/>
          <a:ext cx="2603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30</xdr:row>
      <xdr:rowOff>0</xdr:rowOff>
    </xdr:from>
    <xdr:to>
      <xdr:col>10</xdr:col>
      <xdr:colOff>8723</xdr:colOff>
      <xdr:row>30</xdr:row>
      <xdr:rowOff>126652</xdr:rowOff>
    </xdr:to>
    <xdr:pic>
      <xdr:nvPicPr>
        <xdr:cNvPr id="25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8265160" y="43040300"/>
          <a:ext cx="82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16914</xdr:colOff>
      <xdr:row>30</xdr:row>
      <xdr:rowOff>0</xdr:rowOff>
    </xdr:from>
    <xdr:to>
      <xdr:col>20</xdr:col>
      <xdr:colOff>45909</xdr:colOff>
      <xdr:row>30</xdr:row>
      <xdr:rowOff>126652</xdr:rowOff>
    </xdr:to>
    <xdr:pic>
      <xdr:nvPicPr>
        <xdr:cNvPr id="26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3549630" y="43040300"/>
          <a:ext cx="292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54769</xdr:colOff>
      <xdr:row>30</xdr:row>
      <xdr:rowOff>0</xdr:rowOff>
    </xdr:from>
    <xdr:to>
      <xdr:col>20</xdr:col>
      <xdr:colOff>83764</xdr:colOff>
      <xdr:row>30</xdr:row>
      <xdr:rowOff>126652</xdr:rowOff>
    </xdr:to>
    <xdr:pic>
      <xdr:nvPicPr>
        <xdr:cNvPr id="27" name="Picture 66" descr="clip_image366283"/>
        <xdr:cNvPicPr/>
      </xdr:nvPicPr>
      <xdr:blipFill>
        <a:blip r:embed="rId1"/>
        <a:srcRect/>
        <a:stretch>
          <a:fillRect/>
        </a:stretch>
      </xdr:blipFill>
      <xdr:spPr>
        <a:xfrm>
          <a:off x="13587730" y="43040300"/>
          <a:ext cx="2857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0</xdr:colOff>
      <xdr:row>30</xdr:row>
      <xdr:rowOff>0</xdr:rowOff>
    </xdr:from>
    <xdr:to>
      <xdr:col>6</xdr:col>
      <xdr:colOff>36607</xdr:colOff>
      <xdr:row>30</xdr:row>
      <xdr:rowOff>152350</xdr:rowOff>
    </xdr:to>
    <xdr:pic>
      <xdr:nvPicPr>
        <xdr:cNvPr id="28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1919605" y="43040300"/>
          <a:ext cx="3619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36607</xdr:colOff>
      <xdr:row>30</xdr:row>
      <xdr:rowOff>0</xdr:rowOff>
    </xdr:from>
    <xdr:to>
      <xdr:col>6</xdr:col>
      <xdr:colOff>62073</xdr:colOff>
      <xdr:row>30</xdr:row>
      <xdr:rowOff>152350</xdr:rowOff>
    </xdr:to>
    <xdr:pic>
      <xdr:nvPicPr>
        <xdr:cNvPr id="29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1955800" y="43040300"/>
          <a:ext cx="2540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73215</xdr:colOff>
      <xdr:row>30</xdr:row>
      <xdr:rowOff>0</xdr:rowOff>
    </xdr:from>
    <xdr:to>
      <xdr:col>6</xdr:col>
      <xdr:colOff>101864</xdr:colOff>
      <xdr:row>30</xdr:row>
      <xdr:rowOff>152350</xdr:rowOff>
    </xdr:to>
    <xdr:pic>
      <xdr:nvPicPr>
        <xdr:cNvPr id="30" name="Picture 47" descr="clip_image366264"/>
        <xdr:cNvPicPr/>
      </xdr:nvPicPr>
      <xdr:blipFill>
        <a:blip r:embed="rId1"/>
        <a:srcRect/>
        <a:stretch>
          <a:fillRect/>
        </a:stretch>
      </xdr:blipFill>
      <xdr:spPr>
        <a:xfrm>
          <a:off x="1992630" y="43040300"/>
          <a:ext cx="2857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109823</xdr:colOff>
      <xdr:row>30</xdr:row>
      <xdr:rowOff>0</xdr:rowOff>
    </xdr:from>
    <xdr:to>
      <xdr:col>6</xdr:col>
      <xdr:colOff>140064</xdr:colOff>
      <xdr:row>30</xdr:row>
      <xdr:rowOff>152350</xdr:rowOff>
    </xdr:to>
    <xdr:pic>
      <xdr:nvPicPr>
        <xdr:cNvPr id="31" name="Picture 48" descr="clip_image366265"/>
        <xdr:cNvPicPr/>
      </xdr:nvPicPr>
      <xdr:blipFill>
        <a:blip r:embed="rId1"/>
        <a:srcRect/>
        <a:stretch>
          <a:fillRect/>
        </a:stretch>
      </xdr:blipFill>
      <xdr:spPr>
        <a:xfrm>
          <a:off x="2028825" y="43040300"/>
          <a:ext cx="3048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148022</xdr:colOff>
      <xdr:row>30</xdr:row>
      <xdr:rowOff>0</xdr:rowOff>
    </xdr:from>
    <xdr:to>
      <xdr:col>6</xdr:col>
      <xdr:colOff>176672</xdr:colOff>
      <xdr:row>30</xdr:row>
      <xdr:rowOff>152350</xdr:rowOff>
    </xdr:to>
    <xdr:pic>
      <xdr:nvPicPr>
        <xdr:cNvPr id="32" name="Picture 49" descr="clip_image366266"/>
        <xdr:cNvPicPr/>
      </xdr:nvPicPr>
      <xdr:blipFill>
        <a:blip r:embed="rId1"/>
        <a:srcRect/>
        <a:stretch>
          <a:fillRect/>
        </a:stretch>
      </xdr:blipFill>
      <xdr:spPr>
        <a:xfrm>
          <a:off x="2067560" y="43040300"/>
          <a:ext cx="2857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187813</xdr:colOff>
      <xdr:row>30</xdr:row>
      <xdr:rowOff>0</xdr:rowOff>
    </xdr:from>
    <xdr:to>
      <xdr:col>6</xdr:col>
      <xdr:colOff>226012</xdr:colOff>
      <xdr:row>30</xdr:row>
      <xdr:rowOff>152350</xdr:rowOff>
    </xdr:to>
    <xdr:pic>
      <xdr:nvPicPr>
        <xdr:cNvPr id="33" name="Picture 50" descr="clip_image366267"/>
        <xdr:cNvPicPr/>
      </xdr:nvPicPr>
      <xdr:blipFill>
        <a:blip r:embed="rId1"/>
        <a:srcRect/>
        <a:stretch>
          <a:fillRect/>
        </a:stretch>
      </xdr:blipFill>
      <xdr:spPr>
        <a:xfrm>
          <a:off x="2106930" y="43040300"/>
          <a:ext cx="3810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226012</xdr:colOff>
      <xdr:row>30</xdr:row>
      <xdr:rowOff>0</xdr:rowOff>
    </xdr:from>
    <xdr:to>
      <xdr:col>6</xdr:col>
      <xdr:colOff>254662</xdr:colOff>
      <xdr:row>30</xdr:row>
      <xdr:rowOff>152350</xdr:rowOff>
    </xdr:to>
    <xdr:pic>
      <xdr:nvPicPr>
        <xdr:cNvPr id="34" name="Picture 51" descr="clip_image366268"/>
        <xdr:cNvPicPr/>
      </xdr:nvPicPr>
      <xdr:blipFill>
        <a:blip r:embed="rId1"/>
        <a:srcRect/>
        <a:stretch>
          <a:fillRect/>
        </a:stretch>
      </xdr:blipFill>
      <xdr:spPr>
        <a:xfrm>
          <a:off x="2145030" y="43040300"/>
          <a:ext cx="2921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264212</xdr:colOff>
      <xdr:row>30</xdr:row>
      <xdr:rowOff>0</xdr:rowOff>
    </xdr:from>
    <xdr:to>
      <xdr:col>6</xdr:col>
      <xdr:colOff>291270</xdr:colOff>
      <xdr:row>30</xdr:row>
      <xdr:rowOff>152350</xdr:rowOff>
    </xdr:to>
    <xdr:pic>
      <xdr:nvPicPr>
        <xdr:cNvPr id="35" name="Picture 52" descr="clip_image366269"/>
        <xdr:cNvPicPr/>
      </xdr:nvPicPr>
      <xdr:blipFill>
        <a:blip r:embed="rId1"/>
        <a:srcRect/>
        <a:stretch>
          <a:fillRect/>
        </a:stretch>
      </xdr:blipFill>
      <xdr:spPr>
        <a:xfrm>
          <a:off x="2183765" y="43040300"/>
          <a:ext cx="2667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299228</xdr:colOff>
      <xdr:row>30</xdr:row>
      <xdr:rowOff>0</xdr:rowOff>
    </xdr:from>
    <xdr:to>
      <xdr:col>6</xdr:col>
      <xdr:colOff>329469</xdr:colOff>
      <xdr:row>30</xdr:row>
      <xdr:rowOff>152350</xdr:rowOff>
    </xdr:to>
    <xdr:pic>
      <xdr:nvPicPr>
        <xdr:cNvPr id="36" name="Picture 53" descr="clip_image366270"/>
        <xdr:cNvPicPr/>
      </xdr:nvPicPr>
      <xdr:blipFill>
        <a:blip r:embed="rId1"/>
        <a:srcRect/>
        <a:stretch>
          <a:fillRect/>
        </a:stretch>
      </xdr:blipFill>
      <xdr:spPr>
        <a:xfrm>
          <a:off x="2218690" y="43040300"/>
          <a:ext cx="2984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339019</xdr:colOff>
      <xdr:row>30</xdr:row>
      <xdr:rowOff>0</xdr:rowOff>
    </xdr:from>
    <xdr:to>
      <xdr:col>6</xdr:col>
      <xdr:colOff>367668</xdr:colOff>
      <xdr:row>30</xdr:row>
      <xdr:rowOff>152350</xdr:rowOff>
    </xdr:to>
    <xdr:pic>
      <xdr:nvPicPr>
        <xdr:cNvPr id="37" name="Picture 54" descr="clip_image366271"/>
        <xdr:cNvPicPr/>
      </xdr:nvPicPr>
      <xdr:blipFill>
        <a:blip r:embed="rId1"/>
        <a:srcRect/>
        <a:stretch>
          <a:fillRect/>
        </a:stretch>
      </xdr:blipFill>
      <xdr:spPr>
        <a:xfrm>
          <a:off x="2258060" y="43040300"/>
          <a:ext cx="2921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375626</xdr:colOff>
      <xdr:row>30</xdr:row>
      <xdr:rowOff>0</xdr:rowOff>
    </xdr:from>
    <xdr:to>
      <xdr:col>6</xdr:col>
      <xdr:colOff>413826</xdr:colOff>
      <xdr:row>30</xdr:row>
      <xdr:rowOff>152350</xdr:rowOff>
    </xdr:to>
    <xdr:pic>
      <xdr:nvPicPr>
        <xdr:cNvPr id="38" name="Picture 55" descr="clip_image366272"/>
        <xdr:cNvPicPr/>
      </xdr:nvPicPr>
      <xdr:blipFill>
        <a:blip r:embed="rId1"/>
        <a:srcRect/>
        <a:stretch>
          <a:fillRect/>
        </a:stretch>
      </xdr:blipFill>
      <xdr:spPr>
        <a:xfrm>
          <a:off x="2294890" y="43040300"/>
          <a:ext cx="3810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413826</xdr:colOff>
      <xdr:row>30</xdr:row>
      <xdr:rowOff>0</xdr:rowOff>
    </xdr:from>
    <xdr:to>
      <xdr:col>6</xdr:col>
      <xdr:colOff>445659</xdr:colOff>
      <xdr:row>30</xdr:row>
      <xdr:rowOff>152350</xdr:rowOff>
    </xdr:to>
    <xdr:pic>
      <xdr:nvPicPr>
        <xdr:cNvPr id="39" name="Picture 56" descr="clip_image366273"/>
        <xdr:cNvPicPr/>
      </xdr:nvPicPr>
      <xdr:blipFill>
        <a:blip r:embed="rId1"/>
        <a:srcRect/>
        <a:stretch>
          <a:fillRect/>
        </a:stretch>
      </xdr:blipFill>
      <xdr:spPr>
        <a:xfrm>
          <a:off x="2332990" y="43040300"/>
          <a:ext cx="317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453617</xdr:colOff>
      <xdr:row>30</xdr:row>
      <xdr:rowOff>0</xdr:rowOff>
    </xdr:from>
    <xdr:to>
      <xdr:col>6</xdr:col>
      <xdr:colOff>482266</xdr:colOff>
      <xdr:row>30</xdr:row>
      <xdr:rowOff>152350</xdr:rowOff>
    </xdr:to>
    <xdr:pic>
      <xdr:nvPicPr>
        <xdr:cNvPr id="40" name="Picture 57" descr="clip_image366274"/>
        <xdr:cNvPicPr/>
      </xdr:nvPicPr>
      <xdr:blipFill>
        <a:blip r:embed="rId1"/>
        <a:srcRect/>
        <a:stretch>
          <a:fillRect/>
        </a:stretch>
      </xdr:blipFill>
      <xdr:spPr>
        <a:xfrm>
          <a:off x="2372995" y="43040300"/>
          <a:ext cx="2857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490225</xdr:colOff>
      <xdr:row>30</xdr:row>
      <xdr:rowOff>0</xdr:rowOff>
    </xdr:from>
    <xdr:to>
      <xdr:col>6</xdr:col>
      <xdr:colOff>520466</xdr:colOff>
      <xdr:row>30</xdr:row>
      <xdr:rowOff>152350</xdr:rowOff>
    </xdr:to>
    <xdr:pic>
      <xdr:nvPicPr>
        <xdr:cNvPr id="41" name="Picture 58" descr="clip_image366275"/>
        <xdr:cNvPicPr/>
      </xdr:nvPicPr>
      <xdr:blipFill>
        <a:blip r:embed="rId1"/>
        <a:srcRect/>
        <a:stretch>
          <a:fillRect/>
        </a:stretch>
      </xdr:blipFill>
      <xdr:spPr>
        <a:xfrm>
          <a:off x="2409825" y="43040300"/>
          <a:ext cx="2984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530016</xdr:colOff>
      <xdr:row>30</xdr:row>
      <xdr:rowOff>0</xdr:rowOff>
    </xdr:from>
    <xdr:to>
      <xdr:col>6</xdr:col>
      <xdr:colOff>555482</xdr:colOff>
      <xdr:row>30</xdr:row>
      <xdr:rowOff>152350</xdr:rowOff>
    </xdr:to>
    <xdr:pic>
      <xdr:nvPicPr>
        <xdr:cNvPr id="42" name="Picture 59" descr="clip_image366276"/>
        <xdr:cNvPicPr/>
      </xdr:nvPicPr>
      <xdr:blipFill>
        <a:blip r:embed="rId1"/>
        <a:srcRect/>
        <a:stretch>
          <a:fillRect/>
        </a:stretch>
      </xdr:blipFill>
      <xdr:spPr>
        <a:xfrm>
          <a:off x="2449195" y="43040300"/>
          <a:ext cx="2540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569807</xdr:colOff>
      <xdr:row>30</xdr:row>
      <xdr:rowOff>0</xdr:rowOff>
    </xdr:from>
    <xdr:to>
      <xdr:col>6</xdr:col>
      <xdr:colOff>600048</xdr:colOff>
      <xdr:row>30</xdr:row>
      <xdr:rowOff>152350</xdr:rowOff>
    </xdr:to>
    <xdr:pic>
      <xdr:nvPicPr>
        <xdr:cNvPr id="43" name="Picture 60" descr="clip_image366277"/>
        <xdr:cNvPicPr/>
      </xdr:nvPicPr>
      <xdr:blipFill>
        <a:blip r:embed="rId1"/>
        <a:srcRect/>
        <a:stretch>
          <a:fillRect/>
        </a:stretch>
      </xdr:blipFill>
      <xdr:spPr>
        <a:xfrm>
          <a:off x="2489200" y="43040300"/>
          <a:ext cx="2984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609598</xdr:colOff>
      <xdr:row>30</xdr:row>
      <xdr:rowOff>0</xdr:rowOff>
    </xdr:from>
    <xdr:to>
      <xdr:col>6</xdr:col>
      <xdr:colOff>633472</xdr:colOff>
      <xdr:row>30</xdr:row>
      <xdr:rowOff>152350</xdr:rowOff>
    </xdr:to>
    <xdr:pic>
      <xdr:nvPicPr>
        <xdr:cNvPr id="44" name="Picture 61" descr="clip_image366278"/>
        <xdr:cNvPicPr/>
      </xdr:nvPicPr>
      <xdr:blipFill>
        <a:blip r:embed="rId1"/>
        <a:srcRect/>
        <a:stretch>
          <a:fillRect/>
        </a:stretch>
      </xdr:blipFill>
      <xdr:spPr>
        <a:xfrm>
          <a:off x="2528570" y="43040300"/>
          <a:ext cx="2413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614372</xdr:colOff>
      <xdr:row>30</xdr:row>
      <xdr:rowOff>0</xdr:rowOff>
    </xdr:from>
    <xdr:to>
      <xdr:col>6</xdr:col>
      <xdr:colOff>644614</xdr:colOff>
      <xdr:row>30</xdr:row>
      <xdr:rowOff>152350</xdr:rowOff>
    </xdr:to>
    <xdr:pic>
      <xdr:nvPicPr>
        <xdr:cNvPr id="45" name="Picture 62" descr="clip_image366279"/>
        <xdr:cNvPicPr/>
      </xdr:nvPicPr>
      <xdr:blipFill>
        <a:blip r:embed="rId1"/>
        <a:srcRect/>
        <a:stretch>
          <a:fillRect/>
        </a:stretch>
      </xdr:blipFill>
      <xdr:spPr>
        <a:xfrm>
          <a:off x="2533650" y="43040300"/>
          <a:ext cx="3048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614372</xdr:colOff>
      <xdr:row>30</xdr:row>
      <xdr:rowOff>0</xdr:rowOff>
    </xdr:from>
    <xdr:to>
      <xdr:col>6</xdr:col>
      <xdr:colOff>627106</xdr:colOff>
      <xdr:row>30</xdr:row>
      <xdr:rowOff>152350</xdr:rowOff>
    </xdr:to>
    <xdr:pic>
      <xdr:nvPicPr>
        <xdr:cNvPr id="46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2533650" y="43040300"/>
          <a:ext cx="1270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176672</xdr:colOff>
      <xdr:row>30</xdr:row>
      <xdr:rowOff>0</xdr:rowOff>
    </xdr:from>
    <xdr:to>
      <xdr:col>6</xdr:col>
      <xdr:colOff>205321</xdr:colOff>
      <xdr:row>30</xdr:row>
      <xdr:rowOff>152350</xdr:rowOff>
    </xdr:to>
    <xdr:pic>
      <xdr:nvPicPr>
        <xdr:cNvPr id="47" name="Picture 72" descr="clip_image366289"/>
        <xdr:cNvPicPr/>
      </xdr:nvPicPr>
      <xdr:blipFill>
        <a:blip r:embed="rId1"/>
        <a:srcRect/>
        <a:stretch>
          <a:fillRect/>
        </a:stretch>
      </xdr:blipFill>
      <xdr:spPr>
        <a:xfrm>
          <a:off x="2096135" y="43040300"/>
          <a:ext cx="2857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30</xdr:row>
      <xdr:rowOff>0</xdr:rowOff>
    </xdr:from>
    <xdr:to>
      <xdr:col>20</xdr:col>
      <xdr:colOff>331032</xdr:colOff>
      <xdr:row>30</xdr:row>
      <xdr:rowOff>126652</xdr:rowOff>
    </xdr:to>
    <xdr:pic>
      <xdr:nvPicPr>
        <xdr:cNvPr id="4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3040300"/>
          <a:ext cx="74168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30</xdr:row>
      <xdr:rowOff>0</xdr:rowOff>
    </xdr:from>
    <xdr:to>
      <xdr:col>21</xdr:col>
      <xdr:colOff>89722</xdr:colOff>
      <xdr:row>30</xdr:row>
      <xdr:rowOff>126652</xdr:rowOff>
    </xdr:to>
    <xdr:pic>
      <xdr:nvPicPr>
        <xdr:cNvPr id="4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3040300"/>
          <a:ext cx="7042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30</xdr:row>
      <xdr:rowOff>0</xdr:rowOff>
    </xdr:from>
    <xdr:to>
      <xdr:col>20</xdr:col>
      <xdr:colOff>331032</xdr:colOff>
      <xdr:row>30</xdr:row>
      <xdr:rowOff>139501</xdr:rowOff>
    </xdr:to>
    <xdr:pic>
      <xdr:nvPicPr>
        <xdr:cNvPr id="5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3040300"/>
          <a:ext cx="74168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30</xdr:row>
      <xdr:rowOff>0</xdr:rowOff>
    </xdr:from>
    <xdr:to>
      <xdr:col>21</xdr:col>
      <xdr:colOff>89722</xdr:colOff>
      <xdr:row>30</xdr:row>
      <xdr:rowOff>139501</xdr:rowOff>
    </xdr:to>
    <xdr:pic>
      <xdr:nvPicPr>
        <xdr:cNvPr id="5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3040300"/>
          <a:ext cx="7042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628626</xdr:colOff>
      <xdr:row>30</xdr:row>
      <xdr:rowOff>126652</xdr:rowOff>
    </xdr:to>
    <xdr:pic>
      <xdr:nvPicPr>
        <xdr:cNvPr id="5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6280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628626</xdr:colOff>
      <xdr:row>30</xdr:row>
      <xdr:rowOff>139501</xdr:rowOff>
    </xdr:to>
    <xdr:pic>
      <xdr:nvPicPr>
        <xdr:cNvPr id="5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6280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151616</xdr:colOff>
      <xdr:row>30</xdr:row>
      <xdr:rowOff>126652</xdr:rowOff>
    </xdr:to>
    <xdr:pic>
      <xdr:nvPicPr>
        <xdr:cNvPr id="5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305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30</xdr:row>
      <xdr:rowOff>0</xdr:rowOff>
    </xdr:from>
    <xdr:to>
      <xdr:col>30</xdr:col>
      <xdr:colOff>258258</xdr:colOff>
      <xdr:row>30</xdr:row>
      <xdr:rowOff>126652</xdr:rowOff>
    </xdr:to>
    <xdr:pic>
      <xdr:nvPicPr>
        <xdr:cNvPr id="5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3040300"/>
          <a:ext cx="6318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151616</xdr:colOff>
      <xdr:row>30</xdr:row>
      <xdr:rowOff>139501</xdr:rowOff>
    </xdr:to>
    <xdr:pic>
      <xdr:nvPicPr>
        <xdr:cNvPr id="5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305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30</xdr:row>
      <xdr:rowOff>0</xdr:rowOff>
    </xdr:from>
    <xdr:to>
      <xdr:col>30</xdr:col>
      <xdr:colOff>258258</xdr:colOff>
      <xdr:row>30</xdr:row>
      <xdr:rowOff>139501</xdr:rowOff>
    </xdr:to>
    <xdr:pic>
      <xdr:nvPicPr>
        <xdr:cNvPr id="5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3040300"/>
          <a:ext cx="6318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224516</xdr:colOff>
      <xdr:row>30</xdr:row>
      <xdr:rowOff>126652</xdr:rowOff>
    </xdr:to>
    <xdr:pic>
      <xdr:nvPicPr>
        <xdr:cNvPr id="5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1976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224516</xdr:colOff>
      <xdr:row>30</xdr:row>
      <xdr:rowOff>139501</xdr:rowOff>
    </xdr:to>
    <xdr:pic>
      <xdr:nvPicPr>
        <xdr:cNvPr id="5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1976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30</xdr:row>
      <xdr:rowOff>0</xdr:rowOff>
    </xdr:from>
    <xdr:to>
      <xdr:col>28</xdr:col>
      <xdr:colOff>210155</xdr:colOff>
      <xdr:row>30</xdr:row>
      <xdr:rowOff>139501</xdr:rowOff>
    </xdr:to>
    <xdr:pic>
      <xdr:nvPicPr>
        <xdr:cNvPr id="6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3040300"/>
          <a:ext cx="62547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147157</xdr:colOff>
      <xdr:row>30</xdr:row>
      <xdr:rowOff>139501</xdr:rowOff>
    </xdr:to>
    <xdr:pic>
      <xdr:nvPicPr>
        <xdr:cNvPr id="6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261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30</xdr:row>
      <xdr:rowOff>0</xdr:rowOff>
    </xdr:from>
    <xdr:to>
      <xdr:col>28</xdr:col>
      <xdr:colOff>210155</xdr:colOff>
      <xdr:row>30</xdr:row>
      <xdr:rowOff>126652</xdr:rowOff>
    </xdr:to>
    <xdr:pic>
      <xdr:nvPicPr>
        <xdr:cNvPr id="6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3040300"/>
          <a:ext cx="62547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30</xdr:row>
      <xdr:rowOff>0</xdr:rowOff>
    </xdr:from>
    <xdr:to>
      <xdr:col>20</xdr:col>
      <xdr:colOff>331032</xdr:colOff>
      <xdr:row>30</xdr:row>
      <xdr:rowOff>126652</xdr:rowOff>
    </xdr:to>
    <xdr:pic>
      <xdr:nvPicPr>
        <xdr:cNvPr id="6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3040300"/>
          <a:ext cx="74168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30</xdr:row>
      <xdr:rowOff>0</xdr:rowOff>
    </xdr:from>
    <xdr:to>
      <xdr:col>21</xdr:col>
      <xdr:colOff>89722</xdr:colOff>
      <xdr:row>30</xdr:row>
      <xdr:rowOff>126652</xdr:rowOff>
    </xdr:to>
    <xdr:pic>
      <xdr:nvPicPr>
        <xdr:cNvPr id="6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3040300"/>
          <a:ext cx="7042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30</xdr:row>
      <xdr:rowOff>0</xdr:rowOff>
    </xdr:from>
    <xdr:to>
      <xdr:col>20</xdr:col>
      <xdr:colOff>331032</xdr:colOff>
      <xdr:row>30</xdr:row>
      <xdr:rowOff>152350</xdr:rowOff>
    </xdr:to>
    <xdr:pic>
      <xdr:nvPicPr>
        <xdr:cNvPr id="6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3040300"/>
          <a:ext cx="74168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30</xdr:row>
      <xdr:rowOff>0</xdr:rowOff>
    </xdr:from>
    <xdr:to>
      <xdr:col>21</xdr:col>
      <xdr:colOff>89722</xdr:colOff>
      <xdr:row>30</xdr:row>
      <xdr:rowOff>152350</xdr:rowOff>
    </xdr:to>
    <xdr:pic>
      <xdr:nvPicPr>
        <xdr:cNvPr id="6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3040300"/>
          <a:ext cx="7042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628626</xdr:colOff>
      <xdr:row>30</xdr:row>
      <xdr:rowOff>126652</xdr:rowOff>
    </xdr:to>
    <xdr:pic>
      <xdr:nvPicPr>
        <xdr:cNvPr id="6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6280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30</xdr:row>
      <xdr:rowOff>0</xdr:rowOff>
    </xdr:from>
    <xdr:to>
      <xdr:col>20</xdr:col>
      <xdr:colOff>331032</xdr:colOff>
      <xdr:row>30</xdr:row>
      <xdr:rowOff>126652</xdr:rowOff>
    </xdr:to>
    <xdr:pic>
      <xdr:nvPicPr>
        <xdr:cNvPr id="6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3040300"/>
          <a:ext cx="74168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30</xdr:row>
      <xdr:rowOff>0</xdr:rowOff>
    </xdr:from>
    <xdr:to>
      <xdr:col>21</xdr:col>
      <xdr:colOff>89722</xdr:colOff>
      <xdr:row>30</xdr:row>
      <xdr:rowOff>126652</xdr:rowOff>
    </xdr:to>
    <xdr:pic>
      <xdr:nvPicPr>
        <xdr:cNvPr id="6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3040300"/>
          <a:ext cx="7042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628626</xdr:colOff>
      <xdr:row>30</xdr:row>
      <xdr:rowOff>126652</xdr:rowOff>
    </xdr:to>
    <xdr:pic>
      <xdr:nvPicPr>
        <xdr:cNvPr id="7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6280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151616</xdr:colOff>
      <xdr:row>30</xdr:row>
      <xdr:rowOff>126652</xdr:rowOff>
    </xdr:to>
    <xdr:pic>
      <xdr:nvPicPr>
        <xdr:cNvPr id="7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305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30</xdr:row>
      <xdr:rowOff>0</xdr:rowOff>
    </xdr:from>
    <xdr:to>
      <xdr:col>30</xdr:col>
      <xdr:colOff>258258</xdr:colOff>
      <xdr:row>30</xdr:row>
      <xdr:rowOff>126652</xdr:rowOff>
    </xdr:to>
    <xdr:pic>
      <xdr:nvPicPr>
        <xdr:cNvPr id="7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3040300"/>
          <a:ext cx="6318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151616</xdr:colOff>
      <xdr:row>30</xdr:row>
      <xdr:rowOff>152350</xdr:rowOff>
    </xdr:to>
    <xdr:pic>
      <xdr:nvPicPr>
        <xdr:cNvPr id="7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3055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30</xdr:row>
      <xdr:rowOff>0</xdr:rowOff>
    </xdr:from>
    <xdr:to>
      <xdr:col>30</xdr:col>
      <xdr:colOff>258258</xdr:colOff>
      <xdr:row>30</xdr:row>
      <xdr:rowOff>152350</xdr:rowOff>
    </xdr:to>
    <xdr:pic>
      <xdr:nvPicPr>
        <xdr:cNvPr id="7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3040300"/>
          <a:ext cx="63182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224516</xdr:colOff>
      <xdr:row>30</xdr:row>
      <xdr:rowOff>126652</xdr:rowOff>
    </xdr:to>
    <xdr:pic>
      <xdr:nvPicPr>
        <xdr:cNvPr id="7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1976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151616</xdr:colOff>
      <xdr:row>30</xdr:row>
      <xdr:rowOff>126652</xdr:rowOff>
    </xdr:to>
    <xdr:pic>
      <xdr:nvPicPr>
        <xdr:cNvPr id="7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305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30</xdr:row>
      <xdr:rowOff>0</xdr:rowOff>
    </xdr:from>
    <xdr:to>
      <xdr:col>30</xdr:col>
      <xdr:colOff>258258</xdr:colOff>
      <xdr:row>30</xdr:row>
      <xdr:rowOff>126652</xdr:rowOff>
    </xdr:to>
    <xdr:pic>
      <xdr:nvPicPr>
        <xdr:cNvPr id="7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3040300"/>
          <a:ext cx="6318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224516</xdr:colOff>
      <xdr:row>30</xdr:row>
      <xdr:rowOff>126652</xdr:rowOff>
    </xdr:to>
    <xdr:pic>
      <xdr:nvPicPr>
        <xdr:cNvPr id="7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1976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30</xdr:row>
      <xdr:rowOff>0</xdr:rowOff>
    </xdr:from>
    <xdr:to>
      <xdr:col>28</xdr:col>
      <xdr:colOff>210155</xdr:colOff>
      <xdr:row>30</xdr:row>
      <xdr:rowOff>126652</xdr:rowOff>
    </xdr:to>
    <xdr:pic>
      <xdr:nvPicPr>
        <xdr:cNvPr id="7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3040300"/>
          <a:ext cx="62547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147157</xdr:colOff>
      <xdr:row>30</xdr:row>
      <xdr:rowOff>126652</xdr:rowOff>
    </xdr:to>
    <xdr:pic>
      <xdr:nvPicPr>
        <xdr:cNvPr id="8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261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30</xdr:row>
      <xdr:rowOff>0</xdr:rowOff>
    </xdr:from>
    <xdr:to>
      <xdr:col>28</xdr:col>
      <xdr:colOff>210155</xdr:colOff>
      <xdr:row>30</xdr:row>
      <xdr:rowOff>126652</xdr:rowOff>
    </xdr:to>
    <xdr:pic>
      <xdr:nvPicPr>
        <xdr:cNvPr id="8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3040300"/>
          <a:ext cx="62547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30</xdr:row>
      <xdr:rowOff>0</xdr:rowOff>
    </xdr:from>
    <xdr:to>
      <xdr:col>28</xdr:col>
      <xdr:colOff>210155</xdr:colOff>
      <xdr:row>30</xdr:row>
      <xdr:rowOff>152350</xdr:rowOff>
    </xdr:to>
    <xdr:pic>
      <xdr:nvPicPr>
        <xdr:cNvPr id="8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3040300"/>
          <a:ext cx="62547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26785</xdr:colOff>
      <xdr:row>30</xdr:row>
      <xdr:rowOff>152350</xdr:rowOff>
    </xdr:to>
    <xdr:pic>
      <xdr:nvPicPr>
        <xdr:cNvPr id="83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2667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26785</xdr:colOff>
      <xdr:row>30</xdr:row>
      <xdr:rowOff>126652</xdr:rowOff>
    </xdr:to>
    <xdr:pic>
      <xdr:nvPicPr>
        <xdr:cNvPr id="84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2667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30</xdr:row>
      <xdr:rowOff>0</xdr:rowOff>
    </xdr:from>
    <xdr:to>
      <xdr:col>21</xdr:col>
      <xdr:colOff>89722</xdr:colOff>
      <xdr:row>30</xdr:row>
      <xdr:rowOff>126652</xdr:rowOff>
    </xdr:to>
    <xdr:pic>
      <xdr:nvPicPr>
        <xdr:cNvPr id="8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3040300"/>
          <a:ext cx="70358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30</xdr:row>
      <xdr:rowOff>0</xdr:rowOff>
    </xdr:from>
    <xdr:to>
      <xdr:col>23</xdr:col>
      <xdr:colOff>34319</xdr:colOff>
      <xdr:row>30</xdr:row>
      <xdr:rowOff>126652</xdr:rowOff>
    </xdr:to>
    <xdr:pic>
      <xdr:nvPicPr>
        <xdr:cNvPr id="8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3040300"/>
          <a:ext cx="7556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30</xdr:row>
      <xdr:rowOff>0</xdr:rowOff>
    </xdr:from>
    <xdr:to>
      <xdr:col>21</xdr:col>
      <xdr:colOff>89722</xdr:colOff>
      <xdr:row>30</xdr:row>
      <xdr:rowOff>139501</xdr:rowOff>
    </xdr:to>
    <xdr:pic>
      <xdr:nvPicPr>
        <xdr:cNvPr id="8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3040300"/>
          <a:ext cx="70358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30</xdr:row>
      <xdr:rowOff>0</xdr:rowOff>
    </xdr:from>
    <xdr:to>
      <xdr:col>23</xdr:col>
      <xdr:colOff>34319</xdr:colOff>
      <xdr:row>30</xdr:row>
      <xdr:rowOff>139501</xdr:rowOff>
    </xdr:to>
    <xdr:pic>
      <xdr:nvPicPr>
        <xdr:cNvPr id="8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3040300"/>
          <a:ext cx="755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30</xdr:row>
      <xdr:rowOff>0</xdr:rowOff>
    </xdr:from>
    <xdr:to>
      <xdr:col>21</xdr:col>
      <xdr:colOff>89722</xdr:colOff>
      <xdr:row>30</xdr:row>
      <xdr:rowOff>126652</xdr:rowOff>
    </xdr:to>
    <xdr:pic>
      <xdr:nvPicPr>
        <xdr:cNvPr id="8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3040300"/>
          <a:ext cx="70358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30</xdr:row>
      <xdr:rowOff>0</xdr:rowOff>
    </xdr:from>
    <xdr:to>
      <xdr:col>23</xdr:col>
      <xdr:colOff>34319</xdr:colOff>
      <xdr:row>30</xdr:row>
      <xdr:rowOff>126652</xdr:rowOff>
    </xdr:to>
    <xdr:pic>
      <xdr:nvPicPr>
        <xdr:cNvPr id="9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3040300"/>
          <a:ext cx="7556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30</xdr:row>
      <xdr:rowOff>0</xdr:rowOff>
    </xdr:from>
    <xdr:to>
      <xdr:col>21</xdr:col>
      <xdr:colOff>89722</xdr:colOff>
      <xdr:row>30</xdr:row>
      <xdr:rowOff>152350</xdr:rowOff>
    </xdr:to>
    <xdr:pic>
      <xdr:nvPicPr>
        <xdr:cNvPr id="9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3040300"/>
          <a:ext cx="70358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30</xdr:row>
      <xdr:rowOff>0</xdr:rowOff>
    </xdr:from>
    <xdr:to>
      <xdr:col>23</xdr:col>
      <xdr:colOff>34319</xdr:colOff>
      <xdr:row>30</xdr:row>
      <xdr:rowOff>152350</xdr:rowOff>
    </xdr:to>
    <xdr:pic>
      <xdr:nvPicPr>
        <xdr:cNvPr id="9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3040300"/>
          <a:ext cx="755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30</xdr:row>
      <xdr:rowOff>0</xdr:rowOff>
    </xdr:from>
    <xdr:to>
      <xdr:col>21</xdr:col>
      <xdr:colOff>89722</xdr:colOff>
      <xdr:row>30</xdr:row>
      <xdr:rowOff>126652</xdr:rowOff>
    </xdr:to>
    <xdr:pic>
      <xdr:nvPicPr>
        <xdr:cNvPr id="9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3040300"/>
          <a:ext cx="70358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30</xdr:row>
      <xdr:rowOff>0</xdr:rowOff>
    </xdr:from>
    <xdr:to>
      <xdr:col>23</xdr:col>
      <xdr:colOff>34319</xdr:colOff>
      <xdr:row>30</xdr:row>
      <xdr:rowOff>126652</xdr:rowOff>
    </xdr:to>
    <xdr:pic>
      <xdr:nvPicPr>
        <xdr:cNvPr id="9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3040300"/>
          <a:ext cx="7556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0</xdr:row>
      <xdr:rowOff>0</xdr:rowOff>
    </xdr:from>
    <xdr:to>
      <xdr:col>20</xdr:col>
      <xdr:colOff>162697</xdr:colOff>
      <xdr:row>0</xdr:row>
      <xdr:rowOff>126107</xdr:rowOff>
    </xdr:to>
    <xdr:pic>
      <xdr:nvPicPr>
        <xdr:cNvPr id="9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0"/>
          <a:ext cx="57340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0</xdr:row>
      <xdr:rowOff>0</xdr:rowOff>
    </xdr:from>
    <xdr:to>
      <xdr:col>21</xdr:col>
      <xdr:colOff>89722</xdr:colOff>
      <xdr:row>0</xdr:row>
      <xdr:rowOff>126107</xdr:rowOff>
    </xdr:to>
    <xdr:pic>
      <xdr:nvPicPr>
        <xdr:cNvPr id="9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0"/>
          <a:ext cx="7042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0</xdr:row>
      <xdr:rowOff>0</xdr:rowOff>
    </xdr:from>
    <xdr:to>
      <xdr:col>20</xdr:col>
      <xdr:colOff>162697</xdr:colOff>
      <xdr:row>0</xdr:row>
      <xdr:rowOff>152251</xdr:rowOff>
    </xdr:to>
    <xdr:pic>
      <xdr:nvPicPr>
        <xdr:cNvPr id="9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0"/>
          <a:ext cx="57340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0</xdr:row>
      <xdr:rowOff>0</xdr:rowOff>
    </xdr:from>
    <xdr:to>
      <xdr:col>21</xdr:col>
      <xdr:colOff>89722</xdr:colOff>
      <xdr:row>0</xdr:row>
      <xdr:rowOff>152251</xdr:rowOff>
    </xdr:to>
    <xdr:pic>
      <xdr:nvPicPr>
        <xdr:cNvPr id="9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0"/>
          <a:ext cx="7042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0</xdr:row>
      <xdr:rowOff>0</xdr:rowOff>
    </xdr:from>
    <xdr:to>
      <xdr:col>20</xdr:col>
      <xdr:colOff>162697</xdr:colOff>
      <xdr:row>0</xdr:row>
      <xdr:rowOff>126107</xdr:rowOff>
    </xdr:to>
    <xdr:pic>
      <xdr:nvPicPr>
        <xdr:cNvPr id="9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0"/>
          <a:ext cx="57340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0</xdr:row>
      <xdr:rowOff>0</xdr:rowOff>
    </xdr:from>
    <xdr:to>
      <xdr:col>21</xdr:col>
      <xdr:colOff>89722</xdr:colOff>
      <xdr:row>0</xdr:row>
      <xdr:rowOff>126107</xdr:rowOff>
    </xdr:to>
    <xdr:pic>
      <xdr:nvPicPr>
        <xdr:cNvPr id="10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0"/>
          <a:ext cx="7042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151616</xdr:colOff>
      <xdr:row>0</xdr:row>
      <xdr:rowOff>126107</xdr:rowOff>
    </xdr:to>
    <xdr:pic>
      <xdr:nvPicPr>
        <xdr:cNvPr id="10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305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257678</xdr:colOff>
      <xdr:row>0</xdr:row>
      <xdr:rowOff>126107</xdr:rowOff>
    </xdr:to>
    <xdr:pic>
      <xdr:nvPicPr>
        <xdr:cNvPr id="10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3119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151616</xdr:colOff>
      <xdr:row>0</xdr:row>
      <xdr:rowOff>152251</xdr:rowOff>
    </xdr:to>
    <xdr:pic>
      <xdr:nvPicPr>
        <xdr:cNvPr id="10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3055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257678</xdr:colOff>
      <xdr:row>0</xdr:row>
      <xdr:rowOff>152251</xdr:rowOff>
    </xdr:to>
    <xdr:pic>
      <xdr:nvPicPr>
        <xdr:cNvPr id="10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3119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227157</xdr:colOff>
      <xdr:row>0</xdr:row>
      <xdr:rowOff>126107</xdr:rowOff>
    </xdr:to>
    <xdr:pic>
      <xdr:nvPicPr>
        <xdr:cNvPr id="10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2230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151616</xdr:colOff>
      <xdr:row>0</xdr:row>
      <xdr:rowOff>126107</xdr:rowOff>
    </xdr:to>
    <xdr:pic>
      <xdr:nvPicPr>
        <xdr:cNvPr id="10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305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257678</xdr:colOff>
      <xdr:row>0</xdr:row>
      <xdr:rowOff>126107</xdr:rowOff>
    </xdr:to>
    <xdr:pic>
      <xdr:nvPicPr>
        <xdr:cNvPr id="10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3119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227157</xdr:colOff>
      <xdr:row>0</xdr:row>
      <xdr:rowOff>126107</xdr:rowOff>
    </xdr:to>
    <xdr:pic>
      <xdr:nvPicPr>
        <xdr:cNvPr id="10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2230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126107</xdr:rowOff>
    </xdr:to>
    <xdr:pic>
      <xdr:nvPicPr>
        <xdr:cNvPr id="10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147157</xdr:colOff>
      <xdr:row>0</xdr:row>
      <xdr:rowOff>126107</xdr:rowOff>
    </xdr:to>
    <xdr:pic>
      <xdr:nvPicPr>
        <xdr:cNvPr id="11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261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126107</xdr:rowOff>
    </xdr:to>
    <xdr:pic>
      <xdr:nvPicPr>
        <xdr:cNvPr id="11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227157</xdr:colOff>
      <xdr:row>0</xdr:row>
      <xdr:rowOff>126107</xdr:rowOff>
    </xdr:to>
    <xdr:pic>
      <xdr:nvPicPr>
        <xdr:cNvPr id="11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2230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126107</xdr:rowOff>
    </xdr:to>
    <xdr:pic>
      <xdr:nvPicPr>
        <xdr:cNvPr id="11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126107</xdr:rowOff>
    </xdr:to>
    <xdr:pic>
      <xdr:nvPicPr>
        <xdr:cNvPr id="11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126107</xdr:rowOff>
    </xdr:to>
    <xdr:pic>
      <xdr:nvPicPr>
        <xdr:cNvPr id="11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138410</xdr:rowOff>
    </xdr:to>
    <xdr:pic>
      <xdr:nvPicPr>
        <xdr:cNvPr id="11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138410</xdr:rowOff>
    </xdr:to>
    <xdr:pic>
      <xdr:nvPicPr>
        <xdr:cNvPr id="11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30</xdr:row>
      <xdr:rowOff>0</xdr:rowOff>
    </xdr:from>
    <xdr:to>
      <xdr:col>20</xdr:col>
      <xdr:colOff>163502</xdr:colOff>
      <xdr:row>30</xdr:row>
      <xdr:rowOff>126652</xdr:rowOff>
    </xdr:to>
    <xdr:pic>
      <xdr:nvPicPr>
        <xdr:cNvPr id="11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3040300"/>
          <a:ext cx="56959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30</xdr:row>
      <xdr:rowOff>0</xdr:rowOff>
    </xdr:from>
    <xdr:to>
      <xdr:col>20</xdr:col>
      <xdr:colOff>163502</xdr:colOff>
      <xdr:row>30</xdr:row>
      <xdr:rowOff>152350</xdr:rowOff>
    </xdr:to>
    <xdr:pic>
      <xdr:nvPicPr>
        <xdr:cNvPr id="11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3040300"/>
          <a:ext cx="56959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30</xdr:row>
      <xdr:rowOff>0</xdr:rowOff>
    </xdr:from>
    <xdr:to>
      <xdr:col>20</xdr:col>
      <xdr:colOff>163502</xdr:colOff>
      <xdr:row>30</xdr:row>
      <xdr:rowOff>139501</xdr:rowOff>
    </xdr:to>
    <xdr:pic>
      <xdr:nvPicPr>
        <xdr:cNvPr id="12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3040300"/>
          <a:ext cx="56959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126652</xdr:rowOff>
    </xdr:to>
    <xdr:pic>
      <xdr:nvPicPr>
        <xdr:cNvPr id="12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258838</xdr:colOff>
      <xdr:row>30</xdr:row>
      <xdr:rowOff>126652</xdr:rowOff>
    </xdr:to>
    <xdr:pic>
      <xdr:nvPicPr>
        <xdr:cNvPr id="12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80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152350</xdr:rowOff>
    </xdr:to>
    <xdr:pic>
      <xdr:nvPicPr>
        <xdr:cNvPr id="12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258838</xdr:colOff>
      <xdr:row>30</xdr:row>
      <xdr:rowOff>152350</xdr:rowOff>
    </xdr:to>
    <xdr:pic>
      <xdr:nvPicPr>
        <xdr:cNvPr id="12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80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30</xdr:row>
      <xdr:rowOff>0</xdr:rowOff>
    </xdr:from>
    <xdr:to>
      <xdr:col>31</xdr:col>
      <xdr:colOff>221874</xdr:colOff>
      <xdr:row>30</xdr:row>
      <xdr:rowOff>126652</xdr:rowOff>
    </xdr:to>
    <xdr:pic>
      <xdr:nvPicPr>
        <xdr:cNvPr id="12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3040300"/>
          <a:ext cx="6134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139501</xdr:rowOff>
    </xdr:to>
    <xdr:pic>
      <xdr:nvPicPr>
        <xdr:cNvPr id="12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258838</xdr:colOff>
      <xdr:row>30</xdr:row>
      <xdr:rowOff>139501</xdr:rowOff>
    </xdr:to>
    <xdr:pic>
      <xdr:nvPicPr>
        <xdr:cNvPr id="12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80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30</xdr:row>
      <xdr:rowOff>0</xdr:rowOff>
    </xdr:from>
    <xdr:to>
      <xdr:col>31</xdr:col>
      <xdr:colOff>221874</xdr:colOff>
      <xdr:row>30</xdr:row>
      <xdr:rowOff>139501</xdr:rowOff>
    </xdr:to>
    <xdr:pic>
      <xdr:nvPicPr>
        <xdr:cNvPr id="12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3040300"/>
          <a:ext cx="6134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30</xdr:row>
      <xdr:rowOff>0</xdr:rowOff>
    </xdr:from>
    <xdr:to>
      <xdr:col>28</xdr:col>
      <xdr:colOff>206819</xdr:colOff>
      <xdr:row>30</xdr:row>
      <xdr:rowOff>139501</xdr:rowOff>
    </xdr:to>
    <xdr:pic>
      <xdr:nvPicPr>
        <xdr:cNvPr id="12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3040300"/>
          <a:ext cx="6178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143255</xdr:colOff>
      <xdr:row>30</xdr:row>
      <xdr:rowOff>139501</xdr:rowOff>
    </xdr:to>
    <xdr:pic>
      <xdr:nvPicPr>
        <xdr:cNvPr id="13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191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30</xdr:row>
      <xdr:rowOff>0</xdr:rowOff>
    </xdr:from>
    <xdr:to>
      <xdr:col>28</xdr:col>
      <xdr:colOff>206819</xdr:colOff>
      <xdr:row>30</xdr:row>
      <xdr:rowOff>126652</xdr:rowOff>
    </xdr:to>
    <xdr:pic>
      <xdr:nvPicPr>
        <xdr:cNvPr id="13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3040300"/>
          <a:ext cx="6178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30</xdr:row>
      <xdr:rowOff>0</xdr:rowOff>
    </xdr:from>
    <xdr:to>
      <xdr:col>28</xdr:col>
      <xdr:colOff>206819</xdr:colOff>
      <xdr:row>30</xdr:row>
      <xdr:rowOff>139501</xdr:rowOff>
    </xdr:to>
    <xdr:pic>
      <xdr:nvPicPr>
        <xdr:cNvPr id="13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3040300"/>
          <a:ext cx="6178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126652</xdr:rowOff>
    </xdr:to>
    <xdr:pic>
      <xdr:nvPicPr>
        <xdr:cNvPr id="13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258838</xdr:colOff>
      <xdr:row>30</xdr:row>
      <xdr:rowOff>126652</xdr:rowOff>
    </xdr:to>
    <xdr:pic>
      <xdr:nvPicPr>
        <xdr:cNvPr id="13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80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152350</xdr:rowOff>
    </xdr:to>
    <xdr:pic>
      <xdr:nvPicPr>
        <xdr:cNvPr id="13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258838</xdr:colOff>
      <xdr:row>30</xdr:row>
      <xdr:rowOff>152350</xdr:rowOff>
    </xdr:to>
    <xdr:pic>
      <xdr:nvPicPr>
        <xdr:cNvPr id="13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80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30</xdr:row>
      <xdr:rowOff>0</xdr:rowOff>
    </xdr:from>
    <xdr:to>
      <xdr:col>31</xdr:col>
      <xdr:colOff>221874</xdr:colOff>
      <xdr:row>30</xdr:row>
      <xdr:rowOff>126652</xdr:rowOff>
    </xdr:to>
    <xdr:pic>
      <xdr:nvPicPr>
        <xdr:cNvPr id="13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3040300"/>
          <a:ext cx="6134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126652</xdr:rowOff>
    </xdr:to>
    <xdr:pic>
      <xdr:nvPicPr>
        <xdr:cNvPr id="13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258838</xdr:colOff>
      <xdr:row>30</xdr:row>
      <xdr:rowOff>126652</xdr:rowOff>
    </xdr:to>
    <xdr:pic>
      <xdr:nvPicPr>
        <xdr:cNvPr id="13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80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30</xdr:row>
      <xdr:rowOff>0</xdr:rowOff>
    </xdr:from>
    <xdr:to>
      <xdr:col>31</xdr:col>
      <xdr:colOff>221874</xdr:colOff>
      <xdr:row>30</xdr:row>
      <xdr:rowOff>126652</xdr:rowOff>
    </xdr:to>
    <xdr:pic>
      <xdr:nvPicPr>
        <xdr:cNvPr id="14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3040300"/>
          <a:ext cx="6134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30</xdr:row>
      <xdr:rowOff>0</xdr:rowOff>
    </xdr:from>
    <xdr:to>
      <xdr:col>28</xdr:col>
      <xdr:colOff>206819</xdr:colOff>
      <xdr:row>30</xdr:row>
      <xdr:rowOff>126652</xdr:rowOff>
    </xdr:to>
    <xdr:pic>
      <xdr:nvPicPr>
        <xdr:cNvPr id="14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3040300"/>
          <a:ext cx="6178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143255</xdr:colOff>
      <xdr:row>30</xdr:row>
      <xdr:rowOff>126652</xdr:rowOff>
    </xdr:to>
    <xdr:pic>
      <xdr:nvPicPr>
        <xdr:cNvPr id="14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191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30</xdr:row>
      <xdr:rowOff>0</xdr:rowOff>
    </xdr:from>
    <xdr:to>
      <xdr:col>28</xdr:col>
      <xdr:colOff>206819</xdr:colOff>
      <xdr:row>30</xdr:row>
      <xdr:rowOff>126652</xdr:rowOff>
    </xdr:to>
    <xdr:pic>
      <xdr:nvPicPr>
        <xdr:cNvPr id="14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3040300"/>
          <a:ext cx="6178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30</xdr:row>
      <xdr:rowOff>0</xdr:rowOff>
    </xdr:from>
    <xdr:to>
      <xdr:col>28</xdr:col>
      <xdr:colOff>206819</xdr:colOff>
      <xdr:row>30</xdr:row>
      <xdr:rowOff>139501</xdr:rowOff>
    </xdr:to>
    <xdr:pic>
      <xdr:nvPicPr>
        <xdr:cNvPr id="14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3040300"/>
          <a:ext cx="6178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30</xdr:row>
      <xdr:rowOff>0</xdr:rowOff>
    </xdr:from>
    <xdr:to>
      <xdr:col>31</xdr:col>
      <xdr:colOff>221874</xdr:colOff>
      <xdr:row>30</xdr:row>
      <xdr:rowOff>126652</xdr:rowOff>
    </xdr:to>
    <xdr:pic>
      <xdr:nvPicPr>
        <xdr:cNvPr id="14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3040300"/>
          <a:ext cx="6134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30</xdr:row>
      <xdr:rowOff>0</xdr:rowOff>
    </xdr:from>
    <xdr:to>
      <xdr:col>21</xdr:col>
      <xdr:colOff>89722</xdr:colOff>
      <xdr:row>30</xdr:row>
      <xdr:rowOff>126652</xdr:rowOff>
    </xdr:to>
    <xdr:pic>
      <xdr:nvPicPr>
        <xdr:cNvPr id="14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3040300"/>
          <a:ext cx="69977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30</xdr:row>
      <xdr:rowOff>0</xdr:rowOff>
    </xdr:from>
    <xdr:to>
      <xdr:col>21</xdr:col>
      <xdr:colOff>89722</xdr:colOff>
      <xdr:row>30</xdr:row>
      <xdr:rowOff>152350</xdr:rowOff>
    </xdr:to>
    <xdr:pic>
      <xdr:nvPicPr>
        <xdr:cNvPr id="14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3040300"/>
          <a:ext cx="69977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170089</xdr:colOff>
      <xdr:row>30</xdr:row>
      <xdr:rowOff>0</xdr:rowOff>
    </xdr:from>
    <xdr:to>
      <xdr:col>23</xdr:col>
      <xdr:colOff>35993</xdr:colOff>
      <xdr:row>30</xdr:row>
      <xdr:rowOff>126652</xdr:rowOff>
    </xdr:to>
    <xdr:pic>
      <xdr:nvPicPr>
        <xdr:cNvPr id="14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4810" y="43040300"/>
          <a:ext cx="75247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30</xdr:row>
      <xdr:rowOff>0</xdr:rowOff>
    </xdr:from>
    <xdr:to>
      <xdr:col>21</xdr:col>
      <xdr:colOff>89722</xdr:colOff>
      <xdr:row>30</xdr:row>
      <xdr:rowOff>139501</xdr:rowOff>
    </xdr:to>
    <xdr:pic>
      <xdr:nvPicPr>
        <xdr:cNvPr id="14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3040300"/>
          <a:ext cx="6997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30</xdr:row>
      <xdr:rowOff>0</xdr:rowOff>
    </xdr:from>
    <xdr:to>
      <xdr:col>21</xdr:col>
      <xdr:colOff>89722</xdr:colOff>
      <xdr:row>30</xdr:row>
      <xdr:rowOff>139501</xdr:rowOff>
    </xdr:to>
    <xdr:pic>
      <xdr:nvPicPr>
        <xdr:cNvPr id="15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3040300"/>
          <a:ext cx="6997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170089</xdr:colOff>
      <xdr:row>30</xdr:row>
      <xdr:rowOff>0</xdr:rowOff>
    </xdr:from>
    <xdr:to>
      <xdr:col>23</xdr:col>
      <xdr:colOff>35993</xdr:colOff>
      <xdr:row>30</xdr:row>
      <xdr:rowOff>139501</xdr:rowOff>
    </xdr:to>
    <xdr:pic>
      <xdr:nvPicPr>
        <xdr:cNvPr id="15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4810" y="43040300"/>
          <a:ext cx="75247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37103</xdr:colOff>
      <xdr:row>30</xdr:row>
      <xdr:rowOff>139501</xdr:rowOff>
    </xdr:to>
    <xdr:pic>
      <xdr:nvPicPr>
        <xdr:cNvPr id="152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368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28248</xdr:colOff>
      <xdr:row>30</xdr:row>
      <xdr:rowOff>139501</xdr:rowOff>
    </xdr:to>
    <xdr:pic>
      <xdr:nvPicPr>
        <xdr:cNvPr id="153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2794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9275</xdr:colOff>
      <xdr:row>30</xdr:row>
      <xdr:rowOff>139501</xdr:rowOff>
    </xdr:to>
    <xdr:pic>
      <xdr:nvPicPr>
        <xdr:cNvPr id="154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889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26785</xdr:colOff>
      <xdr:row>30</xdr:row>
      <xdr:rowOff>139501</xdr:rowOff>
    </xdr:to>
    <xdr:pic>
      <xdr:nvPicPr>
        <xdr:cNvPr id="155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266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37103</xdr:colOff>
      <xdr:row>30</xdr:row>
      <xdr:rowOff>126652</xdr:rowOff>
    </xdr:to>
    <xdr:pic>
      <xdr:nvPicPr>
        <xdr:cNvPr id="156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368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28248</xdr:colOff>
      <xdr:row>30</xdr:row>
      <xdr:rowOff>126652</xdr:rowOff>
    </xdr:to>
    <xdr:pic>
      <xdr:nvPicPr>
        <xdr:cNvPr id="157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2794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9275</xdr:colOff>
      <xdr:row>30</xdr:row>
      <xdr:rowOff>126652</xdr:rowOff>
    </xdr:to>
    <xdr:pic>
      <xdr:nvPicPr>
        <xdr:cNvPr id="158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889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26785</xdr:colOff>
      <xdr:row>30</xdr:row>
      <xdr:rowOff>126652</xdr:rowOff>
    </xdr:to>
    <xdr:pic>
      <xdr:nvPicPr>
        <xdr:cNvPr id="159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2667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0</xdr:colOff>
      <xdr:row>30</xdr:row>
      <xdr:rowOff>0</xdr:rowOff>
    </xdr:from>
    <xdr:to>
      <xdr:col>7</xdr:col>
      <xdr:colOff>29533</xdr:colOff>
      <xdr:row>30</xdr:row>
      <xdr:rowOff>139501</xdr:rowOff>
    </xdr:to>
    <xdr:pic>
      <xdr:nvPicPr>
        <xdr:cNvPr id="160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3479800" y="43040300"/>
          <a:ext cx="292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29533</xdr:colOff>
      <xdr:row>30</xdr:row>
      <xdr:rowOff>0</xdr:rowOff>
    </xdr:from>
    <xdr:to>
      <xdr:col>7</xdr:col>
      <xdr:colOff>55375</xdr:colOff>
      <xdr:row>30</xdr:row>
      <xdr:rowOff>139501</xdr:rowOff>
    </xdr:to>
    <xdr:pic>
      <xdr:nvPicPr>
        <xdr:cNvPr id="161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3509010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66450</xdr:colOff>
      <xdr:row>30</xdr:row>
      <xdr:rowOff>0</xdr:rowOff>
    </xdr:from>
    <xdr:to>
      <xdr:col>7</xdr:col>
      <xdr:colOff>95984</xdr:colOff>
      <xdr:row>30</xdr:row>
      <xdr:rowOff>139501</xdr:rowOff>
    </xdr:to>
    <xdr:pic>
      <xdr:nvPicPr>
        <xdr:cNvPr id="162" name="Picture 47" descr="clip_image366264"/>
        <xdr:cNvPicPr/>
      </xdr:nvPicPr>
      <xdr:blipFill>
        <a:blip r:embed="rId1"/>
        <a:srcRect/>
        <a:stretch>
          <a:fillRect/>
        </a:stretch>
      </xdr:blipFill>
      <xdr:spPr>
        <a:xfrm>
          <a:off x="3545840" y="43040300"/>
          <a:ext cx="298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107059</xdr:colOff>
      <xdr:row>30</xdr:row>
      <xdr:rowOff>0</xdr:rowOff>
    </xdr:from>
    <xdr:to>
      <xdr:col>7</xdr:col>
      <xdr:colOff>132901</xdr:colOff>
      <xdr:row>30</xdr:row>
      <xdr:rowOff>139501</xdr:rowOff>
    </xdr:to>
    <xdr:pic>
      <xdr:nvPicPr>
        <xdr:cNvPr id="163" name="Picture 48" descr="clip_image366265"/>
        <xdr:cNvPicPr/>
      </xdr:nvPicPr>
      <xdr:blipFill>
        <a:blip r:embed="rId1"/>
        <a:srcRect/>
        <a:stretch>
          <a:fillRect/>
        </a:stretch>
      </xdr:blipFill>
      <xdr:spPr>
        <a:xfrm>
          <a:off x="3586480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143976</xdr:colOff>
      <xdr:row>30</xdr:row>
      <xdr:rowOff>0</xdr:rowOff>
    </xdr:from>
    <xdr:to>
      <xdr:col>7</xdr:col>
      <xdr:colOff>169818</xdr:colOff>
      <xdr:row>30</xdr:row>
      <xdr:rowOff>139501</xdr:rowOff>
    </xdr:to>
    <xdr:pic>
      <xdr:nvPicPr>
        <xdr:cNvPr id="164" name="Picture 49" descr="clip_image366266"/>
        <xdr:cNvPicPr/>
      </xdr:nvPicPr>
      <xdr:blipFill>
        <a:blip r:embed="rId1"/>
        <a:srcRect/>
        <a:stretch>
          <a:fillRect/>
        </a:stretch>
      </xdr:blipFill>
      <xdr:spPr>
        <a:xfrm>
          <a:off x="3623310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184585</xdr:colOff>
      <xdr:row>30</xdr:row>
      <xdr:rowOff>0</xdr:rowOff>
    </xdr:from>
    <xdr:to>
      <xdr:col>7</xdr:col>
      <xdr:colOff>217811</xdr:colOff>
      <xdr:row>30</xdr:row>
      <xdr:rowOff>139501</xdr:rowOff>
    </xdr:to>
    <xdr:pic>
      <xdr:nvPicPr>
        <xdr:cNvPr id="165" name="Picture 50" descr="clip_image366267"/>
        <xdr:cNvPicPr/>
      </xdr:nvPicPr>
      <xdr:blipFill>
        <a:blip r:embed="rId1"/>
        <a:srcRect/>
        <a:stretch>
          <a:fillRect/>
        </a:stretch>
      </xdr:blipFill>
      <xdr:spPr>
        <a:xfrm>
          <a:off x="3663950" y="43040300"/>
          <a:ext cx="336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217811</xdr:colOff>
      <xdr:row>30</xdr:row>
      <xdr:rowOff>0</xdr:rowOff>
    </xdr:from>
    <xdr:to>
      <xdr:col>7</xdr:col>
      <xdr:colOff>243652</xdr:colOff>
      <xdr:row>30</xdr:row>
      <xdr:rowOff>139501</xdr:rowOff>
    </xdr:to>
    <xdr:pic>
      <xdr:nvPicPr>
        <xdr:cNvPr id="166" name="Picture 51" descr="clip_image366268"/>
        <xdr:cNvPicPr/>
      </xdr:nvPicPr>
      <xdr:blipFill>
        <a:blip r:embed="rId1"/>
        <a:srcRect/>
        <a:stretch>
          <a:fillRect/>
        </a:stretch>
      </xdr:blipFill>
      <xdr:spPr>
        <a:xfrm>
          <a:off x="3697605" y="430403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258419</xdr:colOff>
      <xdr:row>30</xdr:row>
      <xdr:rowOff>0</xdr:rowOff>
    </xdr:from>
    <xdr:to>
      <xdr:col>7</xdr:col>
      <xdr:colOff>284261</xdr:colOff>
      <xdr:row>30</xdr:row>
      <xdr:rowOff>139501</xdr:rowOff>
    </xdr:to>
    <xdr:pic>
      <xdr:nvPicPr>
        <xdr:cNvPr id="167" name="Picture 52" descr="clip_image366269"/>
        <xdr:cNvPicPr/>
      </xdr:nvPicPr>
      <xdr:blipFill>
        <a:blip r:embed="rId1"/>
        <a:srcRect/>
        <a:stretch>
          <a:fillRect/>
        </a:stretch>
      </xdr:blipFill>
      <xdr:spPr>
        <a:xfrm>
          <a:off x="3737610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295336</xdr:colOff>
      <xdr:row>30</xdr:row>
      <xdr:rowOff>0</xdr:rowOff>
    </xdr:from>
    <xdr:to>
      <xdr:col>7</xdr:col>
      <xdr:colOff>321178</xdr:colOff>
      <xdr:row>30</xdr:row>
      <xdr:rowOff>139501</xdr:rowOff>
    </xdr:to>
    <xdr:pic>
      <xdr:nvPicPr>
        <xdr:cNvPr id="168" name="Picture 53" descr="clip_image366270"/>
        <xdr:cNvPicPr/>
      </xdr:nvPicPr>
      <xdr:blipFill>
        <a:blip r:embed="rId1"/>
        <a:srcRect/>
        <a:stretch>
          <a:fillRect/>
        </a:stretch>
      </xdr:blipFill>
      <xdr:spPr>
        <a:xfrm>
          <a:off x="3775075" y="430403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335945</xdr:colOff>
      <xdr:row>30</xdr:row>
      <xdr:rowOff>0</xdr:rowOff>
    </xdr:from>
    <xdr:to>
      <xdr:col>7</xdr:col>
      <xdr:colOff>361787</xdr:colOff>
      <xdr:row>30</xdr:row>
      <xdr:rowOff>139501</xdr:rowOff>
    </xdr:to>
    <xdr:pic>
      <xdr:nvPicPr>
        <xdr:cNvPr id="169" name="Picture 54" descr="clip_image366271"/>
        <xdr:cNvPicPr/>
      </xdr:nvPicPr>
      <xdr:blipFill>
        <a:blip r:embed="rId1"/>
        <a:srcRect/>
        <a:stretch>
          <a:fillRect/>
        </a:stretch>
      </xdr:blipFill>
      <xdr:spPr>
        <a:xfrm>
          <a:off x="3815715" y="430403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372862</xdr:colOff>
      <xdr:row>30</xdr:row>
      <xdr:rowOff>0</xdr:rowOff>
    </xdr:from>
    <xdr:to>
      <xdr:col>7</xdr:col>
      <xdr:colOff>409780</xdr:colOff>
      <xdr:row>30</xdr:row>
      <xdr:rowOff>139501</xdr:rowOff>
    </xdr:to>
    <xdr:pic>
      <xdr:nvPicPr>
        <xdr:cNvPr id="170" name="Picture 55" descr="clip_image366272"/>
        <xdr:cNvPicPr/>
      </xdr:nvPicPr>
      <xdr:blipFill>
        <a:blip r:embed="rId1"/>
        <a:srcRect/>
        <a:stretch>
          <a:fillRect/>
        </a:stretch>
      </xdr:blipFill>
      <xdr:spPr>
        <a:xfrm>
          <a:off x="3852545" y="43040300"/>
          <a:ext cx="368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409780</xdr:colOff>
      <xdr:row>30</xdr:row>
      <xdr:rowOff>0</xdr:rowOff>
    </xdr:from>
    <xdr:to>
      <xdr:col>7</xdr:col>
      <xdr:colOff>439313</xdr:colOff>
      <xdr:row>30</xdr:row>
      <xdr:rowOff>139501</xdr:rowOff>
    </xdr:to>
    <xdr:pic>
      <xdr:nvPicPr>
        <xdr:cNvPr id="171" name="Picture 56" descr="clip_image366273"/>
        <xdr:cNvPicPr/>
      </xdr:nvPicPr>
      <xdr:blipFill>
        <a:blip r:embed="rId1"/>
        <a:srcRect/>
        <a:stretch>
          <a:fillRect/>
        </a:stretch>
      </xdr:blipFill>
      <xdr:spPr>
        <a:xfrm>
          <a:off x="3889375" y="43040300"/>
          <a:ext cx="292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450388</xdr:colOff>
      <xdr:row>30</xdr:row>
      <xdr:rowOff>0</xdr:rowOff>
    </xdr:from>
    <xdr:to>
      <xdr:col>7</xdr:col>
      <xdr:colOff>476230</xdr:colOff>
      <xdr:row>30</xdr:row>
      <xdr:rowOff>139501</xdr:rowOff>
    </xdr:to>
    <xdr:pic>
      <xdr:nvPicPr>
        <xdr:cNvPr id="172" name="Picture 57" descr="clip_image366274"/>
        <xdr:cNvPicPr/>
      </xdr:nvPicPr>
      <xdr:blipFill>
        <a:blip r:embed="rId1"/>
        <a:srcRect/>
        <a:stretch>
          <a:fillRect/>
        </a:stretch>
      </xdr:blipFill>
      <xdr:spPr>
        <a:xfrm>
          <a:off x="3930015" y="430403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483614</xdr:colOff>
      <xdr:row>30</xdr:row>
      <xdr:rowOff>0</xdr:rowOff>
    </xdr:from>
    <xdr:to>
      <xdr:col>7</xdr:col>
      <xdr:colOff>513147</xdr:colOff>
      <xdr:row>30</xdr:row>
      <xdr:rowOff>139501</xdr:rowOff>
    </xdr:to>
    <xdr:pic>
      <xdr:nvPicPr>
        <xdr:cNvPr id="173" name="Picture 58" descr="clip_image366275"/>
        <xdr:cNvPicPr/>
      </xdr:nvPicPr>
      <xdr:blipFill>
        <a:blip r:embed="rId1"/>
        <a:srcRect/>
        <a:stretch>
          <a:fillRect/>
        </a:stretch>
      </xdr:blipFill>
      <xdr:spPr>
        <a:xfrm>
          <a:off x="3963035" y="43040300"/>
          <a:ext cx="298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524223</xdr:colOff>
      <xdr:row>30</xdr:row>
      <xdr:rowOff>0</xdr:rowOff>
    </xdr:from>
    <xdr:to>
      <xdr:col>7</xdr:col>
      <xdr:colOff>550065</xdr:colOff>
      <xdr:row>30</xdr:row>
      <xdr:rowOff>139501</xdr:rowOff>
    </xdr:to>
    <xdr:pic>
      <xdr:nvPicPr>
        <xdr:cNvPr id="174" name="Picture 59" descr="clip_image366276"/>
        <xdr:cNvPicPr/>
      </xdr:nvPicPr>
      <xdr:blipFill>
        <a:blip r:embed="rId1"/>
        <a:srcRect/>
        <a:stretch>
          <a:fillRect/>
        </a:stretch>
      </xdr:blipFill>
      <xdr:spPr>
        <a:xfrm>
          <a:off x="4003675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561140</xdr:colOff>
      <xdr:row>30</xdr:row>
      <xdr:rowOff>0</xdr:rowOff>
    </xdr:from>
    <xdr:to>
      <xdr:col>7</xdr:col>
      <xdr:colOff>590673</xdr:colOff>
      <xdr:row>30</xdr:row>
      <xdr:rowOff>139501</xdr:rowOff>
    </xdr:to>
    <xdr:pic>
      <xdr:nvPicPr>
        <xdr:cNvPr id="175" name="Picture 60" descr="clip_image366277"/>
        <xdr:cNvPicPr/>
      </xdr:nvPicPr>
      <xdr:blipFill>
        <a:blip r:embed="rId1"/>
        <a:srcRect/>
        <a:stretch>
          <a:fillRect/>
        </a:stretch>
      </xdr:blipFill>
      <xdr:spPr>
        <a:xfrm>
          <a:off x="4040505" y="43040300"/>
          <a:ext cx="298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601749</xdr:colOff>
      <xdr:row>30</xdr:row>
      <xdr:rowOff>0</xdr:rowOff>
    </xdr:from>
    <xdr:to>
      <xdr:col>7</xdr:col>
      <xdr:colOff>627591</xdr:colOff>
      <xdr:row>30</xdr:row>
      <xdr:rowOff>139501</xdr:rowOff>
    </xdr:to>
    <xdr:pic>
      <xdr:nvPicPr>
        <xdr:cNvPr id="176" name="Picture 61" descr="clip_image366278"/>
        <xdr:cNvPicPr/>
      </xdr:nvPicPr>
      <xdr:blipFill>
        <a:blip r:embed="rId1"/>
        <a:srcRect/>
        <a:stretch>
          <a:fillRect/>
        </a:stretch>
      </xdr:blipFill>
      <xdr:spPr>
        <a:xfrm>
          <a:off x="4081145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612824</xdr:colOff>
      <xdr:row>30</xdr:row>
      <xdr:rowOff>0</xdr:rowOff>
    </xdr:from>
    <xdr:to>
      <xdr:col>7</xdr:col>
      <xdr:colOff>634974</xdr:colOff>
      <xdr:row>30</xdr:row>
      <xdr:rowOff>139501</xdr:rowOff>
    </xdr:to>
    <xdr:pic>
      <xdr:nvPicPr>
        <xdr:cNvPr id="177" name="Picture 62" descr="clip_image366279"/>
        <xdr:cNvPicPr/>
      </xdr:nvPicPr>
      <xdr:blipFill>
        <a:blip r:embed="rId1"/>
        <a:srcRect/>
        <a:stretch>
          <a:fillRect/>
        </a:stretch>
      </xdr:blipFill>
      <xdr:spPr>
        <a:xfrm>
          <a:off x="4092575" y="43040300"/>
          <a:ext cx="2159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612824</xdr:colOff>
      <xdr:row>30</xdr:row>
      <xdr:rowOff>0</xdr:rowOff>
    </xdr:from>
    <xdr:to>
      <xdr:col>7</xdr:col>
      <xdr:colOff>627591</xdr:colOff>
      <xdr:row>30</xdr:row>
      <xdr:rowOff>139501</xdr:rowOff>
    </xdr:to>
    <xdr:pic>
      <xdr:nvPicPr>
        <xdr:cNvPr id="178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4092575" y="43040300"/>
          <a:ext cx="1460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169818</xdr:colOff>
      <xdr:row>30</xdr:row>
      <xdr:rowOff>0</xdr:rowOff>
    </xdr:from>
    <xdr:to>
      <xdr:col>7</xdr:col>
      <xdr:colOff>199352</xdr:colOff>
      <xdr:row>30</xdr:row>
      <xdr:rowOff>139501</xdr:rowOff>
    </xdr:to>
    <xdr:pic>
      <xdr:nvPicPr>
        <xdr:cNvPr id="179" name="Picture 72" descr="clip_image366289"/>
        <xdr:cNvPicPr/>
      </xdr:nvPicPr>
      <xdr:blipFill>
        <a:blip r:embed="rId1"/>
        <a:srcRect/>
        <a:stretch>
          <a:fillRect/>
        </a:stretch>
      </xdr:blipFill>
      <xdr:spPr>
        <a:xfrm>
          <a:off x="3649345" y="43040300"/>
          <a:ext cx="292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0</xdr:colOff>
      <xdr:row>30</xdr:row>
      <xdr:rowOff>0</xdr:rowOff>
    </xdr:from>
    <xdr:to>
      <xdr:col>24</xdr:col>
      <xdr:colOff>26538</xdr:colOff>
      <xdr:row>30</xdr:row>
      <xdr:rowOff>139501</xdr:rowOff>
    </xdr:to>
    <xdr:pic>
      <xdr:nvPicPr>
        <xdr:cNvPr id="180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7418685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30</xdr:row>
      <xdr:rowOff>0</xdr:rowOff>
    </xdr:from>
    <xdr:to>
      <xdr:col>20</xdr:col>
      <xdr:colOff>163502</xdr:colOff>
      <xdr:row>30</xdr:row>
      <xdr:rowOff>126652</xdr:rowOff>
    </xdr:to>
    <xdr:pic>
      <xdr:nvPicPr>
        <xdr:cNvPr id="18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3040300"/>
          <a:ext cx="56959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30</xdr:row>
      <xdr:rowOff>0</xdr:rowOff>
    </xdr:from>
    <xdr:to>
      <xdr:col>21</xdr:col>
      <xdr:colOff>89722</xdr:colOff>
      <xdr:row>30</xdr:row>
      <xdr:rowOff>126652</xdr:rowOff>
    </xdr:to>
    <xdr:pic>
      <xdr:nvPicPr>
        <xdr:cNvPr id="18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3040300"/>
          <a:ext cx="69977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30</xdr:row>
      <xdr:rowOff>0</xdr:rowOff>
    </xdr:from>
    <xdr:to>
      <xdr:col>20</xdr:col>
      <xdr:colOff>163502</xdr:colOff>
      <xdr:row>30</xdr:row>
      <xdr:rowOff>152350</xdr:rowOff>
    </xdr:to>
    <xdr:pic>
      <xdr:nvPicPr>
        <xdr:cNvPr id="18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3040300"/>
          <a:ext cx="56959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30</xdr:row>
      <xdr:rowOff>0</xdr:rowOff>
    </xdr:from>
    <xdr:to>
      <xdr:col>21</xdr:col>
      <xdr:colOff>89722</xdr:colOff>
      <xdr:row>30</xdr:row>
      <xdr:rowOff>152350</xdr:rowOff>
    </xdr:to>
    <xdr:pic>
      <xdr:nvPicPr>
        <xdr:cNvPr id="18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3040300"/>
          <a:ext cx="69977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170089</xdr:colOff>
      <xdr:row>30</xdr:row>
      <xdr:rowOff>0</xdr:rowOff>
    </xdr:from>
    <xdr:to>
      <xdr:col>23</xdr:col>
      <xdr:colOff>35993</xdr:colOff>
      <xdr:row>30</xdr:row>
      <xdr:rowOff>126652</xdr:rowOff>
    </xdr:to>
    <xdr:pic>
      <xdr:nvPicPr>
        <xdr:cNvPr id="18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4810" y="43040300"/>
          <a:ext cx="75247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30</xdr:row>
      <xdr:rowOff>0</xdr:rowOff>
    </xdr:from>
    <xdr:to>
      <xdr:col>20</xdr:col>
      <xdr:colOff>163502</xdr:colOff>
      <xdr:row>30</xdr:row>
      <xdr:rowOff>126652</xdr:rowOff>
    </xdr:to>
    <xdr:pic>
      <xdr:nvPicPr>
        <xdr:cNvPr id="18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3040300"/>
          <a:ext cx="56959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30</xdr:row>
      <xdr:rowOff>0</xdr:rowOff>
    </xdr:from>
    <xdr:to>
      <xdr:col>21</xdr:col>
      <xdr:colOff>89722</xdr:colOff>
      <xdr:row>30</xdr:row>
      <xdr:rowOff>126652</xdr:rowOff>
    </xdr:to>
    <xdr:pic>
      <xdr:nvPicPr>
        <xdr:cNvPr id="18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3040300"/>
          <a:ext cx="69977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30</xdr:row>
      <xdr:rowOff>0</xdr:rowOff>
    </xdr:from>
    <xdr:to>
      <xdr:col>21</xdr:col>
      <xdr:colOff>89722</xdr:colOff>
      <xdr:row>30</xdr:row>
      <xdr:rowOff>139501</xdr:rowOff>
    </xdr:to>
    <xdr:pic>
      <xdr:nvPicPr>
        <xdr:cNvPr id="18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3040300"/>
          <a:ext cx="6997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170089</xdr:colOff>
      <xdr:row>30</xdr:row>
      <xdr:rowOff>0</xdr:rowOff>
    </xdr:from>
    <xdr:to>
      <xdr:col>23</xdr:col>
      <xdr:colOff>35993</xdr:colOff>
      <xdr:row>30</xdr:row>
      <xdr:rowOff>126652</xdr:rowOff>
    </xdr:to>
    <xdr:pic>
      <xdr:nvPicPr>
        <xdr:cNvPr id="18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4810" y="43040300"/>
          <a:ext cx="75247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126652</xdr:rowOff>
    </xdr:to>
    <xdr:pic>
      <xdr:nvPicPr>
        <xdr:cNvPr id="19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258838</xdr:colOff>
      <xdr:row>30</xdr:row>
      <xdr:rowOff>126652</xdr:rowOff>
    </xdr:to>
    <xdr:pic>
      <xdr:nvPicPr>
        <xdr:cNvPr id="19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80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152350</xdr:rowOff>
    </xdr:to>
    <xdr:pic>
      <xdr:nvPicPr>
        <xdr:cNvPr id="19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258838</xdr:colOff>
      <xdr:row>30</xdr:row>
      <xdr:rowOff>152350</xdr:rowOff>
    </xdr:to>
    <xdr:pic>
      <xdr:nvPicPr>
        <xdr:cNvPr id="19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80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30</xdr:row>
      <xdr:rowOff>0</xdr:rowOff>
    </xdr:from>
    <xdr:to>
      <xdr:col>31</xdr:col>
      <xdr:colOff>221874</xdr:colOff>
      <xdr:row>30</xdr:row>
      <xdr:rowOff>126652</xdr:rowOff>
    </xdr:to>
    <xdr:pic>
      <xdr:nvPicPr>
        <xdr:cNvPr id="19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3040300"/>
          <a:ext cx="6134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126652</xdr:rowOff>
    </xdr:to>
    <xdr:pic>
      <xdr:nvPicPr>
        <xdr:cNvPr id="19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258838</xdr:colOff>
      <xdr:row>30</xdr:row>
      <xdr:rowOff>126652</xdr:rowOff>
    </xdr:to>
    <xdr:pic>
      <xdr:nvPicPr>
        <xdr:cNvPr id="19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80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30</xdr:row>
      <xdr:rowOff>0</xdr:rowOff>
    </xdr:from>
    <xdr:to>
      <xdr:col>31</xdr:col>
      <xdr:colOff>221874</xdr:colOff>
      <xdr:row>30</xdr:row>
      <xdr:rowOff>126652</xdr:rowOff>
    </xdr:to>
    <xdr:pic>
      <xdr:nvPicPr>
        <xdr:cNvPr id="19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3040300"/>
          <a:ext cx="6134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30</xdr:row>
      <xdr:rowOff>0</xdr:rowOff>
    </xdr:from>
    <xdr:to>
      <xdr:col>28</xdr:col>
      <xdr:colOff>206819</xdr:colOff>
      <xdr:row>30</xdr:row>
      <xdr:rowOff>126652</xdr:rowOff>
    </xdr:to>
    <xdr:pic>
      <xdr:nvPicPr>
        <xdr:cNvPr id="19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3040300"/>
          <a:ext cx="6178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143255</xdr:colOff>
      <xdr:row>30</xdr:row>
      <xdr:rowOff>126652</xdr:rowOff>
    </xdr:to>
    <xdr:pic>
      <xdr:nvPicPr>
        <xdr:cNvPr id="19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1912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30</xdr:row>
      <xdr:rowOff>0</xdr:rowOff>
    </xdr:from>
    <xdr:to>
      <xdr:col>28</xdr:col>
      <xdr:colOff>206819</xdr:colOff>
      <xdr:row>30</xdr:row>
      <xdr:rowOff>126652</xdr:rowOff>
    </xdr:to>
    <xdr:pic>
      <xdr:nvPicPr>
        <xdr:cNvPr id="20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3040300"/>
          <a:ext cx="61785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30</xdr:row>
      <xdr:rowOff>0</xdr:rowOff>
    </xdr:from>
    <xdr:to>
      <xdr:col>28</xdr:col>
      <xdr:colOff>206819</xdr:colOff>
      <xdr:row>30</xdr:row>
      <xdr:rowOff>139501</xdr:rowOff>
    </xdr:to>
    <xdr:pic>
      <xdr:nvPicPr>
        <xdr:cNvPr id="20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3040300"/>
          <a:ext cx="6178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54</xdr:row>
      <xdr:rowOff>0</xdr:rowOff>
    </xdr:from>
    <xdr:to>
      <xdr:col>28</xdr:col>
      <xdr:colOff>214825</xdr:colOff>
      <xdr:row>54</xdr:row>
      <xdr:rowOff>125114</xdr:rowOff>
    </xdr:to>
    <xdr:pic>
      <xdr:nvPicPr>
        <xdr:cNvPr id="20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61480700"/>
          <a:ext cx="630555" cy="1250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54</xdr:row>
      <xdr:rowOff>0</xdr:rowOff>
    </xdr:from>
    <xdr:to>
      <xdr:col>29</xdr:col>
      <xdr:colOff>151616</xdr:colOff>
      <xdr:row>54</xdr:row>
      <xdr:rowOff>125114</xdr:rowOff>
    </xdr:to>
    <xdr:pic>
      <xdr:nvPicPr>
        <xdr:cNvPr id="20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61480700"/>
          <a:ext cx="630555" cy="1250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54</xdr:row>
      <xdr:rowOff>0</xdr:rowOff>
    </xdr:from>
    <xdr:to>
      <xdr:col>28</xdr:col>
      <xdr:colOff>214825</xdr:colOff>
      <xdr:row>54</xdr:row>
      <xdr:rowOff>149175</xdr:rowOff>
    </xdr:to>
    <xdr:pic>
      <xdr:nvPicPr>
        <xdr:cNvPr id="20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61480700"/>
          <a:ext cx="630555" cy="1485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54</xdr:row>
      <xdr:rowOff>0</xdr:rowOff>
    </xdr:from>
    <xdr:to>
      <xdr:col>29</xdr:col>
      <xdr:colOff>151616</xdr:colOff>
      <xdr:row>54</xdr:row>
      <xdr:rowOff>149175</xdr:rowOff>
    </xdr:to>
    <xdr:pic>
      <xdr:nvPicPr>
        <xdr:cNvPr id="20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61480700"/>
          <a:ext cx="630555" cy="14859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54</xdr:row>
      <xdr:rowOff>0</xdr:rowOff>
    </xdr:from>
    <xdr:to>
      <xdr:col>30</xdr:col>
      <xdr:colOff>253035</xdr:colOff>
      <xdr:row>54</xdr:row>
      <xdr:rowOff>125114</xdr:rowOff>
    </xdr:to>
    <xdr:pic>
      <xdr:nvPicPr>
        <xdr:cNvPr id="20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61480700"/>
          <a:ext cx="626745" cy="1250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54</xdr:row>
      <xdr:rowOff>0</xdr:rowOff>
    </xdr:from>
    <xdr:to>
      <xdr:col>28</xdr:col>
      <xdr:colOff>214825</xdr:colOff>
      <xdr:row>54</xdr:row>
      <xdr:rowOff>139551</xdr:rowOff>
    </xdr:to>
    <xdr:pic>
      <xdr:nvPicPr>
        <xdr:cNvPr id="20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61480700"/>
          <a:ext cx="6305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54</xdr:row>
      <xdr:rowOff>0</xdr:rowOff>
    </xdr:from>
    <xdr:to>
      <xdr:col>29</xdr:col>
      <xdr:colOff>151616</xdr:colOff>
      <xdr:row>54</xdr:row>
      <xdr:rowOff>139551</xdr:rowOff>
    </xdr:to>
    <xdr:pic>
      <xdr:nvPicPr>
        <xdr:cNvPr id="20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61480700"/>
          <a:ext cx="6305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54</xdr:row>
      <xdr:rowOff>0</xdr:rowOff>
    </xdr:from>
    <xdr:to>
      <xdr:col>30</xdr:col>
      <xdr:colOff>253035</xdr:colOff>
      <xdr:row>54</xdr:row>
      <xdr:rowOff>139551</xdr:rowOff>
    </xdr:to>
    <xdr:pic>
      <xdr:nvPicPr>
        <xdr:cNvPr id="20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61480700"/>
          <a:ext cx="6267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26</xdr:col>
      <xdr:colOff>166691</xdr:colOff>
      <xdr:row>54</xdr:row>
      <xdr:rowOff>0</xdr:rowOff>
    </xdr:from>
    <xdr:to>
      <xdr:col>27</xdr:col>
      <xdr:colOff>363869</xdr:colOff>
      <xdr:row>54</xdr:row>
      <xdr:rowOff>139551</xdr:rowOff>
    </xdr:to>
    <xdr:pic>
      <xdr:nvPicPr>
        <xdr:cNvPr id="21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791555" y="61480700"/>
          <a:ext cx="6261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54</xdr:row>
      <xdr:rowOff>0</xdr:rowOff>
    </xdr:from>
    <xdr:to>
      <xdr:col>28</xdr:col>
      <xdr:colOff>210155</xdr:colOff>
      <xdr:row>54</xdr:row>
      <xdr:rowOff>139551</xdr:rowOff>
    </xdr:to>
    <xdr:pic>
      <xdr:nvPicPr>
        <xdr:cNvPr id="21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61480700"/>
          <a:ext cx="62547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26</xdr:col>
      <xdr:colOff>166691</xdr:colOff>
      <xdr:row>54</xdr:row>
      <xdr:rowOff>0</xdr:rowOff>
    </xdr:from>
    <xdr:to>
      <xdr:col>27</xdr:col>
      <xdr:colOff>363869</xdr:colOff>
      <xdr:row>54</xdr:row>
      <xdr:rowOff>125114</xdr:rowOff>
    </xdr:to>
    <xdr:pic>
      <xdr:nvPicPr>
        <xdr:cNvPr id="21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791555" y="61480700"/>
          <a:ext cx="626110" cy="1250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26</xdr:col>
      <xdr:colOff>166691</xdr:colOff>
      <xdr:row>54</xdr:row>
      <xdr:rowOff>0</xdr:rowOff>
    </xdr:from>
    <xdr:to>
      <xdr:col>27</xdr:col>
      <xdr:colOff>363869</xdr:colOff>
      <xdr:row>54</xdr:row>
      <xdr:rowOff>139551</xdr:rowOff>
    </xdr:to>
    <xdr:pic>
      <xdr:nvPicPr>
        <xdr:cNvPr id="21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791555" y="61480700"/>
          <a:ext cx="6261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52</xdr:row>
      <xdr:rowOff>0</xdr:rowOff>
    </xdr:from>
    <xdr:to>
      <xdr:col>29</xdr:col>
      <xdr:colOff>151616</xdr:colOff>
      <xdr:row>52</xdr:row>
      <xdr:rowOff>125908</xdr:rowOff>
    </xdr:to>
    <xdr:pic>
      <xdr:nvPicPr>
        <xdr:cNvPr id="21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58712100"/>
          <a:ext cx="6305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52</xdr:row>
      <xdr:rowOff>0</xdr:rowOff>
    </xdr:from>
    <xdr:to>
      <xdr:col>30</xdr:col>
      <xdr:colOff>257678</xdr:colOff>
      <xdr:row>52</xdr:row>
      <xdr:rowOff>125908</xdr:rowOff>
    </xdr:to>
    <xdr:pic>
      <xdr:nvPicPr>
        <xdr:cNvPr id="21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58712100"/>
          <a:ext cx="63119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52</xdr:row>
      <xdr:rowOff>0</xdr:rowOff>
    </xdr:from>
    <xdr:to>
      <xdr:col>29</xdr:col>
      <xdr:colOff>151616</xdr:colOff>
      <xdr:row>52</xdr:row>
      <xdr:rowOff>151556</xdr:rowOff>
    </xdr:to>
    <xdr:pic>
      <xdr:nvPicPr>
        <xdr:cNvPr id="21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58712100"/>
          <a:ext cx="630555" cy="1511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52</xdr:row>
      <xdr:rowOff>0</xdr:rowOff>
    </xdr:from>
    <xdr:to>
      <xdr:col>30</xdr:col>
      <xdr:colOff>257678</xdr:colOff>
      <xdr:row>52</xdr:row>
      <xdr:rowOff>151556</xdr:rowOff>
    </xdr:to>
    <xdr:pic>
      <xdr:nvPicPr>
        <xdr:cNvPr id="21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58712100"/>
          <a:ext cx="631190" cy="1511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52</xdr:row>
      <xdr:rowOff>0</xdr:rowOff>
    </xdr:from>
    <xdr:to>
      <xdr:col>31</xdr:col>
      <xdr:colOff>227157</xdr:colOff>
      <xdr:row>52</xdr:row>
      <xdr:rowOff>125908</xdr:rowOff>
    </xdr:to>
    <xdr:pic>
      <xdr:nvPicPr>
        <xdr:cNvPr id="21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58712100"/>
          <a:ext cx="62230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52</xdr:row>
      <xdr:rowOff>0</xdr:rowOff>
    </xdr:from>
    <xdr:to>
      <xdr:col>29</xdr:col>
      <xdr:colOff>151616</xdr:colOff>
      <xdr:row>52</xdr:row>
      <xdr:rowOff>137566</xdr:rowOff>
    </xdr:to>
    <xdr:pic>
      <xdr:nvPicPr>
        <xdr:cNvPr id="21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58712100"/>
          <a:ext cx="630555" cy="137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52</xdr:row>
      <xdr:rowOff>0</xdr:rowOff>
    </xdr:from>
    <xdr:to>
      <xdr:col>30</xdr:col>
      <xdr:colOff>257678</xdr:colOff>
      <xdr:row>52</xdr:row>
      <xdr:rowOff>137566</xdr:rowOff>
    </xdr:to>
    <xdr:pic>
      <xdr:nvPicPr>
        <xdr:cNvPr id="22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58712100"/>
          <a:ext cx="631190" cy="137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52</xdr:row>
      <xdr:rowOff>0</xdr:rowOff>
    </xdr:from>
    <xdr:to>
      <xdr:col>31</xdr:col>
      <xdr:colOff>227157</xdr:colOff>
      <xdr:row>52</xdr:row>
      <xdr:rowOff>137566</xdr:rowOff>
    </xdr:to>
    <xdr:pic>
      <xdr:nvPicPr>
        <xdr:cNvPr id="22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58712100"/>
          <a:ext cx="622300" cy="137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52</xdr:row>
      <xdr:rowOff>0</xdr:rowOff>
    </xdr:from>
    <xdr:to>
      <xdr:col>28</xdr:col>
      <xdr:colOff>210155</xdr:colOff>
      <xdr:row>52</xdr:row>
      <xdr:rowOff>137566</xdr:rowOff>
    </xdr:to>
    <xdr:pic>
      <xdr:nvPicPr>
        <xdr:cNvPr id="22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58712100"/>
          <a:ext cx="625475" cy="137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52</xdr:row>
      <xdr:rowOff>0</xdr:rowOff>
    </xdr:from>
    <xdr:to>
      <xdr:col>29</xdr:col>
      <xdr:colOff>147157</xdr:colOff>
      <xdr:row>52</xdr:row>
      <xdr:rowOff>137566</xdr:rowOff>
    </xdr:to>
    <xdr:pic>
      <xdr:nvPicPr>
        <xdr:cNvPr id="22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58712100"/>
          <a:ext cx="626110" cy="137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52</xdr:row>
      <xdr:rowOff>0</xdr:rowOff>
    </xdr:from>
    <xdr:to>
      <xdr:col>28</xdr:col>
      <xdr:colOff>210155</xdr:colOff>
      <xdr:row>52</xdr:row>
      <xdr:rowOff>125908</xdr:rowOff>
    </xdr:to>
    <xdr:pic>
      <xdr:nvPicPr>
        <xdr:cNvPr id="22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5871210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52</xdr:row>
      <xdr:rowOff>0</xdr:rowOff>
    </xdr:from>
    <xdr:to>
      <xdr:col>28</xdr:col>
      <xdr:colOff>210155</xdr:colOff>
      <xdr:row>52</xdr:row>
      <xdr:rowOff>137566</xdr:rowOff>
    </xdr:to>
    <xdr:pic>
      <xdr:nvPicPr>
        <xdr:cNvPr id="22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58712100"/>
          <a:ext cx="625475" cy="1371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0</xdr:colOff>
      <xdr:row>40</xdr:row>
      <xdr:rowOff>0</xdr:rowOff>
    </xdr:from>
    <xdr:to>
      <xdr:col>24</xdr:col>
      <xdr:colOff>26538</xdr:colOff>
      <xdr:row>40</xdr:row>
      <xdr:rowOff>139352</xdr:rowOff>
    </xdr:to>
    <xdr:pic>
      <xdr:nvPicPr>
        <xdr:cNvPr id="226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7418685" y="496951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40</xdr:row>
      <xdr:rowOff>0</xdr:rowOff>
    </xdr:from>
    <xdr:to>
      <xdr:col>10</xdr:col>
      <xdr:colOff>36765</xdr:colOff>
      <xdr:row>40</xdr:row>
      <xdr:rowOff>149869</xdr:rowOff>
    </xdr:to>
    <xdr:pic>
      <xdr:nvPicPr>
        <xdr:cNvPr id="227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8265160" y="49695100"/>
          <a:ext cx="3619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40</xdr:row>
      <xdr:rowOff>0</xdr:rowOff>
    </xdr:from>
    <xdr:to>
      <xdr:col>10</xdr:col>
      <xdr:colOff>26171</xdr:colOff>
      <xdr:row>40</xdr:row>
      <xdr:rowOff>149869</xdr:rowOff>
    </xdr:to>
    <xdr:pic>
      <xdr:nvPicPr>
        <xdr:cNvPr id="228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8265160" y="49695100"/>
          <a:ext cx="2603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40</xdr:row>
      <xdr:rowOff>0</xdr:rowOff>
    </xdr:from>
    <xdr:to>
      <xdr:col>10</xdr:col>
      <xdr:colOff>8723</xdr:colOff>
      <xdr:row>40</xdr:row>
      <xdr:rowOff>149869</xdr:rowOff>
    </xdr:to>
    <xdr:pic>
      <xdr:nvPicPr>
        <xdr:cNvPr id="229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8265160" y="49695100"/>
          <a:ext cx="825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16914</xdr:colOff>
      <xdr:row>40</xdr:row>
      <xdr:rowOff>0</xdr:rowOff>
    </xdr:from>
    <xdr:to>
      <xdr:col>20</xdr:col>
      <xdr:colOff>45909</xdr:colOff>
      <xdr:row>40</xdr:row>
      <xdr:rowOff>149869</xdr:rowOff>
    </xdr:to>
    <xdr:pic>
      <xdr:nvPicPr>
        <xdr:cNvPr id="230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3549630" y="49695100"/>
          <a:ext cx="2921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54769</xdr:colOff>
      <xdr:row>40</xdr:row>
      <xdr:rowOff>0</xdr:rowOff>
    </xdr:from>
    <xdr:to>
      <xdr:col>20</xdr:col>
      <xdr:colOff>83764</xdr:colOff>
      <xdr:row>40</xdr:row>
      <xdr:rowOff>149869</xdr:rowOff>
    </xdr:to>
    <xdr:pic>
      <xdr:nvPicPr>
        <xdr:cNvPr id="231" name="Picture 66" descr="clip_image366283"/>
        <xdr:cNvPicPr/>
      </xdr:nvPicPr>
      <xdr:blipFill>
        <a:blip r:embed="rId1"/>
        <a:srcRect/>
        <a:stretch>
          <a:fillRect/>
        </a:stretch>
      </xdr:blipFill>
      <xdr:spPr>
        <a:xfrm>
          <a:off x="13587730" y="49695100"/>
          <a:ext cx="2857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40</xdr:row>
      <xdr:rowOff>0</xdr:rowOff>
    </xdr:from>
    <xdr:to>
      <xdr:col>10</xdr:col>
      <xdr:colOff>36765</xdr:colOff>
      <xdr:row>40</xdr:row>
      <xdr:rowOff>126206</xdr:rowOff>
    </xdr:to>
    <xdr:pic>
      <xdr:nvPicPr>
        <xdr:cNvPr id="232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8265160" y="49695100"/>
          <a:ext cx="3619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40</xdr:row>
      <xdr:rowOff>0</xdr:rowOff>
    </xdr:from>
    <xdr:to>
      <xdr:col>10</xdr:col>
      <xdr:colOff>26171</xdr:colOff>
      <xdr:row>40</xdr:row>
      <xdr:rowOff>126206</xdr:rowOff>
    </xdr:to>
    <xdr:pic>
      <xdr:nvPicPr>
        <xdr:cNvPr id="233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8265160" y="49695100"/>
          <a:ext cx="2603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10</xdr:col>
      <xdr:colOff>0</xdr:colOff>
      <xdr:row>40</xdr:row>
      <xdr:rowOff>0</xdr:rowOff>
    </xdr:from>
    <xdr:to>
      <xdr:col>10</xdr:col>
      <xdr:colOff>8723</xdr:colOff>
      <xdr:row>40</xdr:row>
      <xdr:rowOff>126206</xdr:rowOff>
    </xdr:to>
    <xdr:pic>
      <xdr:nvPicPr>
        <xdr:cNvPr id="234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8265160" y="49695100"/>
          <a:ext cx="82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16914</xdr:colOff>
      <xdr:row>40</xdr:row>
      <xdr:rowOff>0</xdr:rowOff>
    </xdr:from>
    <xdr:to>
      <xdr:col>20</xdr:col>
      <xdr:colOff>45909</xdr:colOff>
      <xdr:row>40</xdr:row>
      <xdr:rowOff>126206</xdr:rowOff>
    </xdr:to>
    <xdr:pic>
      <xdr:nvPicPr>
        <xdr:cNvPr id="235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3549630" y="49695100"/>
          <a:ext cx="292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54769</xdr:colOff>
      <xdr:row>40</xdr:row>
      <xdr:rowOff>0</xdr:rowOff>
    </xdr:from>
    <xdr:to>
      <xdr:col>20</xdr:col>
      <xdr:colOff>83764</xdr:colOff>
      <xdr:row>40</xdr:row>
      <xdr:rowOff>126206</xdr:rowOff>
    </xdr:to>
    <xdr:pic>
      <xdr:nvPicPr>
        <xdr:cNvPr id="236" name="Picture 66" descr="clip_image366283"/>
        <xdr:cNvPicPr/>
      </xdr:nvPicPr>
      <xdr:blipFill>
        <a:blip r:embed="rId1"/>
        <a:srcRect/>
        <a:stretch>
          <a:fillRect/>
        </a:stretch>
      </xdr:blipFill>
      <xdr:spPr>
        <a:xfrm>
          <a:off x="13587730" y="49695100"/>
          <a:ext cx="285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0</xdr:colOff>
      <xdr:row>40</xdr:row>
      <xdr:rowOff>0</xdr:rowOff>
    </xdr:from>
    <xdr:to>
      <xdr:col>6</xdr:col>
      <xdr:colOff>36607</xdr:colOff>
      <xdr:row>40</xdr:row>
      <xdr:rowOff>149869</xdr:rowOff>
    </xdr:to>
    <xdr:pic>
      <xdr:nvPicPr>
        <xdr:cNvPr id="237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1919605" y="49695100"/>
          <a:ext cx="3619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36607</xdr:colOff>
      <xdr:row>40</xdr:row>
      <xdr:rowOff>0</xdr:rowOff>
    </xdr:from>
    <xdr:to>
      <xdr:col>6</xdr:col>
      <xdr:colOff>62073</xdr:colOff>
      <xdr:row>40</xdr:row>
      <xdr:rowOff>149869</xdr:rowOff>
    </xdr:to>
    <xdr:pic>
      <xdr:nvPicPr>
        <xdr:cNvPr id="238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1955800" y="49695100"/>
          <a:ext cx="2540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73215</xdr:colOff>
      <xdr:row>40</xdr:row>
      <xdr:rowOff>0</xdr:rowOff>
    </xdr:from>
    <xdr:to>
      <xdr:col>6</xdr:col>
      <xdr:colOff>101864</xdr:colOff>
      <xdr:row>40</xdr:row>
      <xdr:rowOff>149869</xdr:rowOff>
    </xdr:to>
    <xdr:pic>
      <xdr:nvPicPr>
        <xdr:cNvPr id="239" name="Picture 47" descr="clip_image366264"/>
        <xdr:cNvPicPr/>
      </xdr:nvPicPr>
      <xdr:blipFill>
        <a:blip r:embed="rId1"/>
        <a:srcRect/>
        <a:stretch>
          <a:fillRect/>
        </a:stretch>
      </xdr:blipFill>
      <xdr:spPr>
        <a:xfrm>
          <a:off x="1992630" y="49695100"/>
          <a:ext cx="2857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109823</xdr:colOff>
      <xdr:row>40</xdr:row>
      <xdr:rowOff>0</xdr:rowOff>
    </xdr:from>
    <xdr:to>
      <xdr:col>6</xdr:col>
      <xdr:colOff>140064</xdr:colOff>
      <xdr:row>40</xdr:row>
      <xdr:rowOff>149869</xdr:rowOff>
    </xdr:to>
    <xdr:pic>
      <xdr:nvPicPr>
        <xdr:cNvPr id="240" name="Picture 48" descr="clip_image366265"/>
        <xdr:cNvPicPr/>
      </xdr:nvPicPr>
      <xdr:blipFill>
        <a:blip r:embed="rId1"/>
        <a:srcRect/>
        <a:stretch>
          <a:fillRect/>
        </a:stretch>
      </xdr:blipFill>
      <xdr:spPr>
        <a:xfrm>
          <a:off x="2028825" y="49695100"/>
          <a:ext cx="3048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148022</xdr:colOff>
      <xdr:row>40</xdr:row>
      <xdr:rowOff>0</xdr:rowOff>
    </xdr:from>
    <xdr:to>
      <xdr:col>6</xdr:col>
      <xdr:colOff>176672</xdr:colOff>
      <xdr:row>40</xdr:row>
      <xdr:rowOff>149869</xdr:rowOff>
    </xdr:to>
    <xdr:pic>
      <xdr:nvPicPr>
        <xdr:cNvPr id="241" name="Picture 49" descr="clip_image366266"/>
        <xdr:cNvPicPr/>
      </xdr:nvPicPr>
      <xdr:blipFill>
        <a:blip r:embed="rId1"/>
        <a:srcRect/>
        <a:stretch>
          <a:fillRect/>
        </a:stretch>
      </xdr:blipFill>
      <xdr:spPr>
        <a:xfrm>
          <a:off x="2067560" y="49695100"/>
          <a:ext cx="2857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187813</xdr:colOff>
      <xdr:row>40</xdr:row>
      <xdr:rowOff>0</xdr:rowOff>
    </xdr:from>
    <xdr:to>
      <xdr:col>6</xdr:col>
      <xdr:colOff>226012</xdr:colOff>
      <xdr:row>40</xdr:row>
      <xdr:rowOff>149869</xdr:rowOff>
    </xdr:to>
    <xdr:pic>
      <xdr:nvPicPr>
        <xdr:cNvPr id="242" name="Picture 50" descr="clip_image366267"/>
        <xdr:cNvPicPr/>
      </xdr:nvPicPr>
      <xdr:blipFill>
        <a:blip r:embed="rId1"/>
        <a:srcRect/>
        <a:stretch>
          <a:fillRect/>
        </a:stretch>
      </xdr:blipFill>
      <xdr:spPr>
        <a:xfrm>
          <a:off x="2106930" y="49695100"/>
          <a:ext cx="3810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226012</xdr:colOff>
      <xdr:row>40</xdr:row>
      <xdr:rowOff>0</xdr:rowOff>
    </xdr:from>
    <xdr:to>
      <xdr:col>6</xdr:col>
      <xdr:colOff>254662</xdr:colOff>
      <xdr:row>40</xdr:row>
      <xdr:rowOff>149869</xdr:rowOff>
    </xdr:to>
    <xdr:pic>
      <xdr:nvPicPr>
        <xdr:cNvPr id="243" name="Picture 51" descr="clip_image366268"/>
        <xdr:cNvPicPr/>
      </xdr:nvPicPr>
      <xdr:blipFill>
        <a:blip r:embed="rId1"/>
        <a:srcRect/>
        <a:stretch>
          <a:fillRect/>
        </a:stretch>
      </xdr:blipFill>
      <xdr:spPr>
        <a:xfrm>
          <a:off x="2145030" y="49695100"/>
          <a:ext cx="2921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264212</xdr:colOff>
      <xdr:row>40</xdr:row>
      <xdr:rowOff>0</xdr:rowOff>
    </xdr:from>
    <xdr:to>
      <xdr:col>6</xdr:col>
      <xdr:colOff>291270</xdr:colOff>
      <xdr:row>40</xdr:row>
      <xdr:rowOff>149869</xdr:rowOff>
    </xdr:to>
    <xdr:pic>
      <xdr:nvPicPr>
        <xdr:cNvPr id="244" name="Picture 52" descr="clip_image366269"/>
        <xdr:cNvPicPr/>
      </xdr:nvPicPr>
      <xdr:blipFill>
        <a:blip r:embed="rId1"/>
        <a:srcRect/>
        <a:stretch>
          <a:fillRect/>
        </a:stretch>
      </xdr:blipFill>
      <xdr:spPr>
        <a:xfrm>
          <a:off x="2183765" y="49695100"/>
          <a:ext cx="2667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299228</xdr:colOff>
      <xdr:row>40</xdr:row>
      <xdr:rowOff>0</xdr:rowOff>
    </xdr:from>
    <xdr:to>
      <xdr:col>6</xdr:col>
      <xdr:colOff>329469</xdr:colOff>
      <xdr:row>40</xdr:row>
      <xdr:rowOff>149869</xdr:rowOff>
    </xdr:to>
    <xdr:pic>
      <xdr:nvPicPr>
        <xdr:cNvPr id="245" name="Picture 53" descr="clip_image366270"/>
        <xdr:cNvPicPr/>
      </xdr:nvPicPr>
      <xdr:blipFill>
        <a:blip r:embed="rId1"/>
        <a:srcRect/>
        <a:stretch>
          <a:fillRect/>
        </a:stretch>
      </xdr:blipFill>
      <xdr:spPr>
        <a:xfrm>
          <a:off x="2218690" y="49695100"/>
          <a:ext cx="2984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339019</xdr:colOff>
      <xdr:row>40</xdr:row>
      <xdr:rowOff>0</xdr:rowOff>
    </xdr:from>
    <xdr:to>
      <xdr:col>6</xdr:col>
      <xdr:colOff>367668</xdr:colOff>
      <xdr:row>40</xdr:row>
      <xdr:rowOff>149869</xdr:rowOff>
    </xdr:to>
    <xdr:pic>
      <xdr:nvPicPr>
        <xdr:cNvPr id="246" name="Picture 54" descr="clip_image366271"/>
        <xdr:cNvPicPr/>
      </xdr:nvPicPr>
      <xdr:blipFill>
        <a:blip r:embed="rId1"/>
        <a:srcRect/>
        <a:stretch>
          <a:fillRect/>
        </a:stretch>
      </xdr:blipFill>
      <xdr:spPr>
        <a:xfrm>
          <a:off x="2258060" y="49695100"/>
          <a:ext cx="2921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375626</xdr:colOff>
      <xdr:row>40</xdr:row>
      <xdr:rowOff>0</xdr:rowOff>
    </xdr:from>
    <xdr:to>
      <xdr:col>6</xdr:col>
      <xdr:colOff>413826</xdr:colOff>
      <xdr:row>40</xdr:row>
      <xdr:rowOff>149869</xdr:rowOff>
    </xdr:to>
    <xdr:pic>
      <xdr:nvPicPr>
        <xdr:cNvPr id="247" name="Picture 55" descr="clip_image366272"/>
        <xdr:cNvPicPr/>
      </xdr:nvPicPr>
      <xdr:blipFill>
        <a:blip r:embed="rId1"/>
        <a:srcRect/>
        <a:stretch>
          <a:fillRect/>
        </a:stretch>
      </xdr:blipFill>
      <xdr:spPr>
        <a:xfrm>
          <a:off x="2294890" y="49695100"/>
          <a:ext cx="3810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413826</xdr:colOff>
      <xdr:row>40</xdr:row>
      <xdr:rowOff>0</xdr:rowOff>
    </xdr:from>
    <xdr:to>
      <xdr:col>6</xdr:col>
      <xdr:colOff>445659</xdr:colOff>
      <xdr:row>40</xdr:row>
      <xdr:rowOff>149869</xdr:rowOff>
    </xdr:to>
    <xdr:pic>
      <xdr:nvPicPr>
        <xdr:cNvPr id="248" name="Picture 56" descr="clip_image366273"/>
        <xdr:cNvPicPr/>
      </xdr:nvPicPr>
      <xdr:blipFill>
        <a:blip r:embed="rId1"/>
        <a:srcRect/>
        <a:stretch>
          <a:fillRect/>
        </a:stretch>
      </xdr:blipFill>
      <xdr:spPr>
        <a:xfrm>
          <a:off x="2332990" y="49695100"/>
          <a:ext cx="3175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453617</xdr:colOff>
      <xdr:row>40</xdr:row>
      <xdr:rowOff>0</xdr:rowOff>
    </xdr:from>
    <xdr:to>
      <xdr:col>6</xdr:col>
      <xdr:colOff>482266</xdr:colOff>
      <xdr:row>40</xdr:row>
      <xdr:rowOff>149869</xdr:rowOff>
    </xdr:to>
    <xdr:pic>
      <xdr:nvPicPr>
        <xdr:cNvPr id="249" name="Picture 57" descr="clip_image366274"/>
        <xdr:cNvPicPr/>
      </xdr:nvPicPr>
      <xdr:blipFill>
        <a:blip r:embed="rId1"/>
        <a:srcRect/>
        <a:stretch>
          <a:fillRect/>
        </a:stretch>
      </xdr:blipFill>
      <xdr:spPr>
        <a:xfrm>
          <a:off x="2372995" y="49695100"/>
          <a:ext cx="2857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490225</xdr:colOff>
      <xdr:row>40</xdr:row>
      <xdr:rowOff>0</xdr:rowOff>
    </xdr:from>
    <xdr:to>
      <xdr:col>6</xdr:col>
      <xdr:colOff>520466</xdr:colOff>
      <xdr:row>40</xdr:row>
      <xdr:rowOff>149869</xdr:rowOff>
    </xdr:to>
    <xdr:pic>
      <xdr:nvPicPr>
        <xdr:cNvPr id="250" name="Picture 58" descr="clip_image366275"/>
        <xdr:cNvPicPr/>
      </xdr:nvPicPr>
      <xdr:blipFill>
        <a:blip r:embed="rId1"/>
        <a:srcRect/>
        <a:stretch>
          <a:fillRect/>
        </a:stretch>
      </xdr:blipFill>
      <xdr:spPr>
        <a:xfrm>
          <a:off x="2409825" y="49695100"/>
          <a:ext cx="2984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530016</xdr:colOff>
      <xdr:row>40</xdr:row>
      <xdr:rowOff>0</xdr:rowOff>
    </xdr:from>
    <xdr:to>
      <xdr:col>6</xdr:col>
      <xdr:colOff>555482</xdr:colOff>
      <xdr:row>40</xdr:row>
      <xdr:rowOff>149869</xdr:rowOff>
    </xdr:to>
    <xdr:pic>
      <xdr:nvPicPr>
        <xdr:cNvPr id="251" name="Picture 59" descr="clip_image366276"/>
        <xdr:cNvPicPr/>
      </xdr:nvPicPr>
      <xdr:blipFill>
        <a:blip r:embed="rId1"/>
        <a:srcRect/>
        <a:stretch>
          <a:fillRect/>
        </a:stretch>
      </xdr:blipFill>
      <xdr:spPr>
        <a:xfrm>
          <a:off x="2449195" y="49695100"/>
          <a:ext cx="2540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569807</xdr:colOff>
      <xdr:row>40</xdr:row>
      <xdr:rowOff>0</xdr:rowOff>
    </xdr:from>
    <xdr:to>
      <xdr:col>6</xdr:col>
      <xdr:colOff>600048</xdr:colOff>
      <xdr:row>40</xdr:row>
      <xdr:rowOff>149869</xdr:rowOff>
    </xdr:to>
    <xdr:pic>
      <xdr:nvPicPr>
        <xdr:cNvPr id="252" name="Picture 60" descr="clip_image366277"/>
        <xdr:cNvPicPr/>
      </xdr:nvPicPr>
      <xdr:blipFill>
        <a:blip r:embed="rId1"/>
        <a:srcRect/>
        <a:stretch>
          <a:fillRect/>
        </a:stretch>
      </xdr:blipFill>
      <xdr:spPr>
        <a:xfrm>
          <a:off x="2489200" y="49695100"/>
          <a:ext cx="2984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609598</xdr:colOff>
      <xdr:row>40</xdr:row>
      <xdr:rowOff>0</xdr:rowOff>
    </xdr:from>
    <xdr:to>
      <xdr:col>6</xdr:col>
      <xdr:colOff>633472</xdr:colOff>
      <xdr:row>40</xdr:row>
      <xdr:rowOff>149869</xdr:rowOff>
    </xdr:to>
    <xdr:pic>
      <xdr:nvPicPr>
        <xdr:cNvPr id="253" name="Picture 61" descr="clip_image366278"/>
        <xdr:cNvPicPr/>
      </xdr:nvPicPr>
      <xdr:blipFill>
        <a:blip r:embed="rId1"/>
        <a:srcRect/>
        <a:stretch>
          <a:fillRect/>
        </a:stretch>
      </xdr:blipFill>
      <xdr:spPr>
        <a:xfrm>
          <a:off x="2528570" y="49695100"/>
          <a:ext cx="2413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614372</xdr:colOff>
      <xdr:row>40</xdr:row>
      <xdr:rowOff>0</xdr:rowOff>
    </xdr:from>
    <xdr:to>
      <xdr:col>6</xdr:col>
      <xdr:colOff>644614</xdr:colOff>
      <xdr:row>40</xdr:row>
      <xdr:rowOff>149869</xdr:rowOff>
    </xdr:to>
    <xdr:pic>
      <xdr:nvPicPr>
        <xdr:cNvPr id="254" name="Picture 62" descr="clip_image366279"/>
        <xdr:cNvPicPr/>
      </xdr:nvPicPr>
      <xdr:blipFill>
        <a:blip r:embed="rId1"/>
        <a:srcRect/>
        <a:stretch>
          <a:fillRect/>
        </a:stretch>
      </xdr:blipFill>
      <xdr:spPr>
        <a:xfrm>
          <a:off x="2533650" y="49695100"/>
          <a:ext cx="3048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614372</xdr:colOff>
      <xdr:row>40</xdr:row>
      <xdr:rowOff>0</xdr:rowOff>
    </xdr:from>
    <xdr:to>
      <xdr:col>6</xdr:col>
      <xdr:colOff>627106</xdr:colOff>
      <xdr:row>40</xdr:row>
      <xdr:rowOff>149869</xdr:rowOff>
    </xdr:to>
    <xdr:pic>
      <xdr:nvPicPr>
        <xdr:cNvPr id="255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2533650" y="49695100"/>
          <a:ext cx="1270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6</xdr:col>
      <xdr:colOff>176672</xdr:colOff>
      <xdr:row>40</xdr:row>
      <xdr:rowOff>0</xdr:rowOff>
    </xdr:from>
    <xdr:to>
      <xdr:col>6</xdr:col>
      <xdr:colOff>205321</xdr:colOff>
      <xdr:row>40</xdr:row>
      <xdr:rowOff>149869</xdr:rowOff>
    </xdr:to>
    <xdr:pic>
      <xdr:nvPicPr>
        <xdr:cNvPr id="256" name="Picture 72" descr="clip_image366289"/>
        <xdr:cNvPicPr/>
      </xdr:nvPicPr>
      <xdr:blipFill>
        <a:blip r:embed="rId1"/>
        <a:srcRect/>
        <a:stretch>
          <a:fillRect/>
        </a:stretch>
      </xdr:blipFill>
      <xdr:spPr>
        <a:xfrm>
          <a:off x="2096135" y="49695100"/>
          <a:ext cx="2857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40</xdr:row>
      <xdr:rowOff>0</xdr:rowOff>
    </xdr:from>
    <xdr:to>
      <xdr:col>20</xdr:col>
      <xdr:colOff>331032</xdr:colOff>
      <xdr:row>40</xdr:row>
      <xdr:rowOff>126206</xdr:rowOff>
    </xdr:to>
    <xdr:pic>
      <xdr:nvPicPr>
        <xdr:cNvPr id="25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9695100"/>
          <a:ext cx="74168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40</xdr:row>
      <xdr:rowOff>0</xdr:rowOff>
    </xdr:from>
    <xdr:to>
      <xdr:col>21</xdr:col>
      <xdr:colOff>89722</xdr:colOff>
      <xdr:row>40</xdr:row>
      <xdr:rowOff>126206</xdr:rowOff>
    </xdr:to>
    <xdr:pic>
      <xdr:nvPicPr>
        <xdr:cNvPr id="25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9695100"/>
          <a:ext cx="7042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40</xdr:row>
      <xdr:rowOff>0</xdr:rowOff>
    </xdr:from>
    <xdr:to>
      <xdr:col>20</xdr:col>
      <xdr:colOff>331032</xdr:colOff>
      <xdr:row>40</xdr:row>
      <xdr:rowOff>139352</xdr:rowOff>
    </xdr:to>
    <xdr:pic>
      <xdr:nvPicPr>
        <xdr:cNvPr id="25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9695100"/>
          <a:ext cx="74168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40</xdr:row>
      <xdr:rowOff>0</xdr:rowOff>
    </xdr:from>
    <xdr:to>
      <xdr:col>21</xdr:col>
      <xdr:colOff>89722</xdr:colOff>
      <xdr:row>40</xdr:row>
      <xdr:rowOff>139352</xdr:rowOff>
    </xdr:to>
    <xdr:pic>
      <xdr:nvPicPr>
        <xdr:cNvPr id="26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9695100"/>
          <a:ext cx="7042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628626</xdr:colOff>
      <xdr:row>40</xdr:row>
      <xdr:rowOff>126206</xdr:rowOff>
    </xdr:to>
    <xdr:pic>
      <xdr:nvPicPr>
        <xdr:cNvPr id="26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4969510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628626</xdr:colOff>
      <xdr:row>40</xdr:row>
      <xdr:rowOff>139352</xdr:rowOff>
    </xdr:to>
    <xdr:pic>
      <xdr:nvPicPr>
        <xdr:cNvPr id="26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49695100"/>
          <a:ext cx="6280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40</xdr:row>
      <xdr:rowOff>0</xdr:rowOff>
    </xdr:from>
    <xdr:to>
      <xdr:col>29</xdr:col>
      <xdr:colOff>151616</xdr:colOff>
      <xdr:row>40</xdr:row>
      <xdr:rowOff>126206</xdr:rowOff>
    </xdr:to>
    <xdr:pic>
      <xdr:nvPicPr>
        <xdr:cNvPr id="26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9695100"/>
          <a:ext cx="6305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40</xdr:row>
      <xdr:rowOff>0</xdr:rowOff>
    </xdr:from>
    <xdr:to>
      <xdr:col>30</xdr:col>
      <xdr:colOff>258258</xdr:colOff>
      <xdr:row>40</xdr:row>
      <xdr:rowOff>126206</xdr:rowOff>
    </xdr:to>
    <xdr:pic>
      <xdr:nvPicPr>
        <xdr:cNvPr id="26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9695100"/>
          <a:ext cx="6318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40</xdr:row>
      <xdr:rowOff>0</xdr:rowOff>
    </xdr:from>
    <xdr:to>
      <xdr:col>29</xdr:col>
      <xdr:colOff>151616</xdr:colOff>
      <xdr:row>40</xdr:row>
      <xdr:rowOff>139352</xdr:rowOff>
    </xdr:to>
    <xdr:pic>
      <xdr:nvPicPr>
        <xdr:cNvPr id="26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9695100"/>
          <a:ext cx="6305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40</xdr:row>
      <xdr:rowOff>0</xdr:rowOff>
    </xdr:from>
    <xdr:to>
      <xdr:col>30</xdr:col>
      <xdr:colOff>258258</xdr:colOff>
      <xdr:row>40</xdr:row>
      <xdr:rowOff>139352</xdr:rowOff>
    </xdr:to>
    <xdr:pic>
      <xdr:nvPicPr>
        <xdr:cNvPr id="26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9695100"/>
          <a:ext cx="6318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40</xdr:row>
      <xdr:rowOff>0</xdr:rowOff>
    </xdr:from>
    <xdr:to>
      <xdr:col>31</xdr:col>
      <xdr:colOff>224516</xdr:colOff>
      <xdr:row>40</xdr:row>
      <xdr:rowOff>126206</xdr:rowOff>
    </xdr:to>
    <xdr:pic>
      <xdr:nvPicPr>
        <xdr:cNvPr id="26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9695100"/>
          <a:ext cx="61976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40</xdr:row>
      <xdr:rowOff>0</xdr:rowOff>
    </xdr:from>
    <xdr:to>
      <xdr:col>31</xdr:col>
      <xdr:colOff>224516</xdr:colOff>
      <xdr:row>40</xdr:row>
      <xdr:rowOff>139352</xdr:rowOff>
    </xdr:to>
    <xdr:pic>
      <xdr:nvPicPr>
        <xdr:cNvPr id="26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9695100"/>
          <a:ext cx="61976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40</xdr:row>
      <xdr:rowOff>0</xdr:rowOff>
    </xdr:from>
    <xdr:to>
      <xdr:col>28</xdr:col>
      <xdr:colOff>210155</xdr:colOff>
      <xdr:row>40</xdr:row>
      <xdr:rowOff>139352</xdr:rowOff>
    </xdr:to>
    <xdr:pic>
      <xdr:nvPicPr>
        <xdr:cNvPr id="26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9695100"/>
          <a:ext cx="62547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40</xdr:row>
      <xdr:rowOff>0</xdr:rowOff>
    </xdr:from>
    <xdr:to>
      <xdr:col>29</xdr:col>
      <xdr:colOff>147157</xdr:colOff>
      <xdr:row>40</xdr:row>
      <xdr:rowOff>139352</xdr:rowOff>
    </xdr:to>
    <xdr:pic>
      <xdr:nvPicPr>
        <xdr:cNvPr id="27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9695100"/>
          <a:ext cx="6261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40</xdr:row>
      <xdr:rowOff>0</xdr:rowOff>
    </xdr:from>
    <xdr:to>
      <xdr:col>28</xdr:col>
      <xdr:colOff>210155</xdr:colOff>
      <xdr:row>40</xdr:row>
      <xdr:rowOff>126206</xdr:rowOff>
    </xdr:to>
    <xdr:pic>
      <xdr:nvPicPr>
        <xdr:cNvPr id="27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969510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26785</xdr:colOff>
      <xdr:row>40</xdr:row>
      <xdr:rowOff>149869</xdr:rowOff>
    </xdr:to>
    <xdr:pic>
      <xdr:nvPicPr>
        <xdr:cNvPr id="272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9695100"/>
          <a:ext cx="2667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26785</xdr:colOff>
      <xdr:row>40</xdr:row>
      <xdr:rowOff>126206</xdr:rowOff>
    </xdr:to>
    <xdr:pic>
      <xdr:nvPicPr>
        <xdr:cNvPr id="273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9695100"/>
          <a:ext cx="2667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40</xdr:row>
      <xdr:rowOff>0</xdr:rowOff>
    </xdr:from>
    <xdr:to>
      <xdr:col>21</xdr:col>
      <xdr:colOff>89722</xdr:colOff>
      <xdr:row>40</xdr:row>
      <xdr:rowOff>126206</xdr:rowOff>
    </xdr:to>
    <xdr:pic>
      <xdr:nvPicPr>
        <xdr:cNvPr id="27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9695100"/>
          <a:ext cx="70358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40</xdr:row>
      <xdr:rowOff>0</xdr:rowOff>
    </xdr:from>
    <xdr:to>
      <xdr:col>23</xdr:col>
      <xdr:colOff>34319</xdr:colOff>
      <xdr:row>40</xdr:row>
      <xdr:rowOff>126206</xdr:rowOff>
    </xdr:to>
    <xdr:pic>
      <xdr:nvPicPr>
        <xdr:cNvPr id="27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9695100"/>
          <a:ext cx="755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40</xdr:row>
      <xdr:rowOff>0</xdr:rowOff>
    </xdr:from>
    <xdr:to>
      <xdr:col>21</xdr:col>
      <xdr:colOff>89722</xdr:colOff>
      <xdr:row>40</xdr:row>
      <xdr:rowOff>139352</xdr:rowOff>
    </xdr:to>
    <xdr:pic>
      <xdr:nvPicPr>
        <xdr:cNvPr id="27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9695100"/>
          <a:ext cx="70358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40</xdr:row>
      <xdr:rowOff>0</xdr:rowOff>
    </xdr:from>
    <xdr:to>
      <xdr:col>23</xdr:col>
      <xdr:colOff>34319</xdr:colOff>
      <xdr:row>40</xdr:row>
      <xdr:rowOff>139352</xdr:rowOff>
    </xdr:to>
    <xdr:pic>
      <xdr:nvPicPr>
        <xdr:cNvPr id="27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9695100"/>
          <a:ext cx="755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40</xdr:row>
      <xdr:rowOff>0</xdr:rowOff>
    </xdr:from>
    <xdr:to>
      <xdr:col>12</xdr:col>
      <xdr:colOff>37103</xdr:colOff>
      <xdr:row>40</xdr:row>
      <xdr:rowOff>139352</xdr:rowOff>
    </xdr:to>
    <xdr:pic>
      <xdr:nvPicPr>
        <xdr:cNvPr id="278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9153525" y="49695100"/>
          <a:ext cx="368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40</xdr:row>
      <xdr:rowOff>0</xdr:rowOff>
    </xdr:from>
    <xdr:to>
      <xdr:col>12</xdr:col>
      <xdr:colOff>28248</xdr:colOff>
      <xdr:row>40</xdr:row>
      <xdr:rowOff>139352</xdr:rowOff>
    </xdr:to>
    <xdr:pic>
      <xdr:nvPicPr>
        <xdr:cNvPr id="279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9153525" y="49695100"/>
          <a:ext cx="2794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40</xdr:row>
      <xdr:rowOff>0</xdr:rowOff>
    </xdr:from>
    <xdr:to>
      <xdr:col>12</xdr:col>
      <xdr:colOff>9275</xdr:colOff>
      <xdr:row>40</xdr:row>
      <xdr:rowOff>139352</xdr:rowOff>
    </xdr:to>
    <xdr:pic>
      <xdr:nvPicPr>
        <xdr:cNvPr id="280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9153525" y="49695100"/>
          <a:ext cx="889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26785</xdr:colOff>
      <xdr:row>40</xdr:row>
      <xdr:rowOff>139352</xdr:rowOff>
    </xdr:to>
    <xdr:pic>
      <xdr:nvPicPr>
        <xdr:cNvPr id="281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9695100"/>
          <a:ext cx="266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40</xdr:row>
      <xdr:rowOff>0</xdr:rowOff>
    </xdr:from>
    <xdr:to>
      <xdr:col>12</xdr:col>
      <xdr:colOff>37103</xdr:colOff>
      <xdr:row>40</xdr:row>
      <xdr:rowOff>126206</xdr:rowOff>
    </xdr:to>
    <xdr:pic>
      <xdr:nvPicPr>
        <xdr:cNvPr id="282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9153525" y="49695100"/>
          <a:ext cx="3683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40</xdr:row>
      <xdr:rowOff>0</xdr:rowOff>
    </xdr:from>
    <xdr:to>
      <xdr:col>12</xdr:col>
      <xdr:colOff>28248</xdr:colOff>
      <xdr:row>40</xdr:row>
      <xdr:rowOff>126206</xdr:rowOff>
    </xdr:to>
    <xdr:pic>
      <xdr:nvPicPr>
        <xdr:cNvPr id="283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9153525" y="49695100"/>
          <a:ext cx="2794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40</xdr:row>
      <xdr:rowOff>0</xdr:rowOff>
    </xdr:from>
    <xdr:to>
      <xdr:col>12</xdr:col>
      <xdr:colOff>9275</xdr:colOff>
      <xdr:row>40</xdr:row>
      <xdr:rowOff>126206</xdr:rowOff>
    </xdr:to>
    <xdr:pic>
      <xdr:nvPicPr>
        <xdr:cNvPr id="284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9153525" y="49695100"/>
          <a:ext cx="889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26785</xdr:colOff>
      <xdr:row>40</xdr:row>
      <xdr:rowOff>126206</xdr:rowOff>
    </xdr:to>
    <xdr:pic>
      <xdr:nvPicPr>
        <xdr:cNvPr id="285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9695100"/>
          <a:ext cx="2667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0</xdr:colOff>
      <xdr:row>40</xdr:row>
      <xdr:rowOff>0</xdr:rowOff>
    </xdr:from>
    <xdr:to>
      <xdr:col>7</xdr:col>
      <xdr:colOff>29533</xdr:colOff>
      <xdr:row>40</xdr:row>
      <xdr:rowOff>139352</xdr:rowOff>
    </xdr:to>
    <xdr:pic>
      <xdr:nvPicPr>
        <xdr:cNvPr id="286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3479800" y="49695100"/>
          <a:ext cx="292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29533</xdr:colOff>
      <xdr:row>40</xdr:row>
      <xdr:rowOff>0</xdr:rowOff>
    </xdr:from>
    <xdr:to>
      <xdr:col>7</xdr:col>
      <xdr:colOff>55375</xdr:colOff>
      <xdr:row>40</xdr:row>
      <xdr:rowOff>139352</xdr:rowOff>
    </xdr:to>
    <xdr:pic>
      <xdr:nvPicPr>
        <xdr:cNvPr id="287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3509010" y="496951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66450</xdr:colOff>
      <xdr:row>40</xdr:row>
      <xdr:rowOff>0</xdr:rowOff>
    </xdr:from>
    <xdr:to>
      <xdr:col>7</xdr:col>
      <xdr:colOff>95984</xdr:colOff>
      <xdr:row>40</xdr:row>
      <xdr:rowOff>139352</xdr:rowOff>
    </xdr:to>
    <xdr:pic>
      <xdr:nvPicPr>
        <xdr:cNvPr id="288" name="Picture 47" descr="clip_image366264"/>
        <xdr:cNvPicPr/>
      </xdr:nvPicPr>
      <xdr:blipFill>
        <a:blip r:embed="rId1"/>
        <a:srcRect/>
        <a:stretch>
          <a:fillRect/>
        </a:stretch>
      </xdr:blipFill>
      <xdr:spPr>
        <a:xfrm>
          <a:off x="3545840" y="49695100"/>
          <a:ext cx="298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107059</xdr:colOff>
      <xdr:row>40</xdr:row>
      <xdr:rowOff>0</xdr:rowOff>
    </xdr:from>
    <xdr:to>
      <xdr:col>7</xdr:col>
      <xdr:colOff>132901</xdr:colOff>
      <xdr:row>40</xdr:row>
      <xdr:rowOff>139352</xdr:rowOff>
    </xdr:to>
    <xdr:pic>
      <xdr:nvPicPr>
        <xdr:cNvPr id="289" name="Picture 48" descr="clip_image366265"/>
        <xdr:cNvPicPr/>
      </xdr:nvPicPr>
      <xdr:blipFill>
        <a:blip r:embed="rId1"/>
        <a:srcRect/>
        <a:stretch>
          <a:fillRect/>
        </a:stretch>
      </xdr:blipFill>
      <xdr:spPr>
        <a:xfrm>
          <a:off x="3586480" y="496951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143976</xdr:colOff>
      <xdr:row>40</xdr:row>
      <xdr:rowOff>0</xdr:rowOff>
    </xdr:from>
    <xdr:to>
      <xdr:col>7</xdr:col>
      <xdr:colOff>169818</xdr:colOff>
      <xdr:row>40</xdr:row>
      <xdr:rowOff>139352</xdr:rowOff>
    </xdr:to>
    <xdr:pic>
      <xdr:nvPicPr>
        <xdr:cNvPr id="290" name="Picture 49" descr="clip_image366266"/>
        <xdr:cNvPicPr/>
      </xdr:nvPicPr>
      <xdr:blipFill>
        <a:blip r:embed="rId1"/>
        <a:srcRect/>
        <a:stretch>
          <a:fillRect/>
        </a:stretch>
      </xdr:blipFill>
      <xdr:spPr>
        <a:xfrm>
          <a:off x="3623310" y="496951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184585</xdr:colOff>
      <xdr:row>40</xdr:row>
      <xdr:rowOff>0</xdr:rowOff>
    </xdr:from>
    <xdr:to>
      <xdr:col>7</xdr:col>
      <xdr:colOff>217811</xdr:colOff>
      <xdr:row>40</xdr:row>
      <xdr:rowOff>139352</xdr:rowOff>
    </xdr:to>
    <xdr:pic>
      <xdr:nvPicPr>
        <xdr:cNvPr id="291" name="Picture 50" descr="clip_image366267"/>
        <xdr:cNvPicPr/>
      </xdr:nvPicPr>
      <xdr:blipFill>
        <a:blip r:embed="rId1"/>
        <a:srcRect/>
        <a:stretch>
          <a:fillRect/>
        </a:stretch>
      </xdr:blipFill>
      <xdr:spPr>
        <a:xfrm>
          <a:off x="3663950" y="49695100"/>
          <a:ext cx="336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217811</xdr:colOff>
      <xdr:row>40</xdr:row>
      <xdr:rowOff>0</xdr:rowOff>
    </xdr:from>
    <xdr:to>
      <xdr:col>7</xdr:col>
      <xdr:colOff>243652</xdr:colOff>
      <xdr:row>40</xdr:row>
      <xdr:rowOff>139352</xdr:rowOff>
    </xdr:to>
    <xdr:pic>
      <xdr:nvPicPr>
        <xdr:cNvPr id="292" name="Picture 51" descr="clip_image366268"/>
        <xdr:cNvPicPr/>
      </xdr:nvPicPr>
      <xdr:blipFill>
        <a:blip r:embed="rId1"/>
        <a:srcRect/>
        <a:stretch>
          <a:fillRect/>
        </a:stretch>
      </xdr:blipFill>
      <xdr:spPr>
        <a:xfrm>
          <a:off x="3697605" y="496951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258419</xdr:colOff>
      <xdr:row>40</xdr:row>
      <xdr:rowOff>0</xdr:rowOff>
    </xdr:from>
    <xdr:to>
      <xdr:col>7</xdr:col>
      <xdr:colOff>284261</xdr:colOff>
      <xdr:row>40</xdr:row>
      <xdr:rowOff>139352</xdr:rowOff>
    </xdr:to>
    <xdr:pic>
      <xdr:nvPicPr>
        <xdr:cNvPr id="293" name="Picture 52" descr="clip_image366269"/>
        <xdr:cNvPicPr/>
      </xdr:nvPicPr>
      <xdr:blipFill>
        <a:blip r:embed="rId1"/>
        <a:srcRect/>
        <a:stretch>
          <a:fillRect/>
        </a:stretch>
      </xdr:blipFill>
      <xdr:spPr>
        <a:xfrm>
          <a:off x="3737610" y="496951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295336</xdr:colOff>
      <xdr:row>40</xdr:row>
      <xdr:rowOff>0</xdr:rowOff>
    </xdr:from>
    <xdr:to>
      <xdr:col>7</xdr:col>
      <xdr:colOff>321178</xdr:colOff>
      <xdr:row>40</xdr:row>
      <xdr:rowOff>139352</xdr:rowOff>
    </xdr:to>
    <xdr:pic>
      <xdr:nvPicPr>
        <xdr:cNvPr id="294" name="Picture 53" descr="clip_image366270"/>
        <xdr:cNvPicPr/>
      </xdr:nvPicPr>
      <xdr:blipFill>
        <a:blip r:embed="rId1"/>
        <a:srcRect/>
        <a:stretch>
          <a:fillRect/>
        </a:stretch>
      </xdr:blipFill>
      <xdr:spPr>
        <a:xfrm>
          <a:off x="3775075" y="496951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335945</xdr:colOff>
      <xdr:row>40</xdr:row>
      <xdr:rowOff>0</xdr:rowOff>
    </xdr:from>
    <xdr:to>
      <xdr:col>7</xdr:col>
      <xdr:colOff>361787</xdr:colOff>
      <xdr:row>40</xdr:row>
      <xdr:rowOff>139352</xdr:rowOff>
    </xdr:to>
    <xdr:pic>
      <xdr:nvPicPr>
        <xdr:cNvPr id="295" name="Picture 54" descr="clip_image366271"/>
        <xdr:cNvPicPr/>
      </xdr:nvPicPr>
      <xdr:blipFill>
        <a:blip r:embed="rId1"/>
        <a:srcRect/>
        <a:stretch>
          <a:fillRect/>
        </a:stretch>
      </xdr:blipFill>
      <xdr:spPr>
        <a:xfrm>
          <a:off x="3815715" y="496951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372862</xdr:colOff>
      <xdr:row>40</xdr:row>
      <xdr:rowOff>0</xdr:rowOff>
    </xdr:from>
    <xdr:to>
      <xdr:col>7</xdr:col>
      <xdr:colOff>409780</xdr:colOff>
      <xdr:row>40</xdr:row>
      <xdr:rowOff>139352</xdr:rowOff>
    </xdr:to>
    <xdr:pic>
      <xdr:nvPicPr>
        <xdr:cNvPr id="296" name="Picture 55" descr="clip_image366272"/>
        <xdr:cNvPicPr/>
      </xdr:nvPicPr>
      <xdr:blipFill>
        <a:blip r:embed="rId1"/>
        <a:srcRect/>
        <a:stretch>
          <a:fillRect/>
        </a:stretch>
      </xdr:blipFill>
      <xdr:spPr>
        <a:xfrm>
          <a:off x="3852545" y="49695100"/>
          <a:ext cx="368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409780</xdr:colOff>
      <xdr:row>40</xdr:row>
      <xdr:rowOff>0</xdr:rowOff>
    </xdr:from>
    <xdr:to>
      <xdr:col>7</xdr:col>
      <xdr:colOff>439313</xdr:colOff>
      <xdr:row>40</xdr:row>
      <xdr:rowOff>139352</xdr:rowOff>
    </xdr:to>
    <xdr:pic>
      <xdr:nvPicPr>
        <xdr:cNvPr id="297" name="Picture 56" descr="clip_image366273"/>
        <xdr:cNvPicPr/>
      </xdr:nvPicPr>
      <xdr:blipFill>
        <a:blip r:embed="rId1"/>
        <a:srcRect/>
        <a:stretch>
          <a:fillRect/>
        </a:stretch>
      </xdr:blipFill>
      <xdr:spPr>
        <a:xfrm>
          <a:off x="3889375" y="49695100"/>
          <a:ext cx="292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450388</xdr:colOff>
      <xdr:row>40</xdr:row>
      <xdr:rowOff>0</xdr:rowOff>
    </xdr:from>
    <xdr:to>
      <xdr:col>7</xdr:col>
      <xdr:colOff>476230</xdr:colOff>
      <xdr:row>40</xdr:row>
      <xdr:rowOff>139352</xdr:rowOff>
    </xdr:to>
    <xdr:pic>
      <xdr:nvPicPr>
        <xdr:cNvPr id="298" name="Picture 57" descr="clip_image366274"/>
        <xdr:cNvPicPr/>
      </xdr:nvPicPr>
      <xdr:blipFill>
        <a:blip r:embed="rId1"/>
        <a:srcRect/>
        <a:stretch>
          <a:fillRect/>
        </a:stretch>
      </xdr:blipFill>
      <xdr:spPr>
        <a:xfrm>
          <a:off x="3930015" y="496951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483614</xdr:colOff>
      <xdr:row>40</xdr:row>
      <xdr:rowOff>0</xdr:rowOff>
    </xdr:from>
    <xdr:to>
      <xdr:col>7</xdr:col>
      <xdr:colOff>513147</xdr:colOff>
      <xdr:row>40</xdr:row>
      <xdr:rowOff>139352</xdr:rowOff>
    </xdr:to>
    <xdr:pic>
      <xdr:nvPicPr>
        <xdr:cNvPr id="299" name="Picture 58" descr="clip_image366275"/>
        <xdr:cNvPicPr/>
      </xdr:nvPicPr>
      <xdr:blipFill>
        <a:blip r:embed="rId1"/>
        <a:srcRect/>
        <a:stretch>
          <a:fillRect/>
        </a:stretch>
      </xdr:blipFill>
      <xdr:spPr>
        <a:xfrm>
          <a:off x="3963035" y="49695100"/>
          <a:ext cx="298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524223</xdr:colOff>
      <xdr:row>40</xdr:row>
      <xdr:rowOff>0</xdr:rowOff>
    </xdr:from>
    <xdr:to>
      <xdr:col>7</xdr:col>
      <xdr:colOff>550065</xdr:colOff>
      <xdr:row>40</xdr:row>
      <xdr:rowOff>139352</xdr:rowOff>
    </xdr:to>
    <xdr:pic>
      <xdr:nvPicPr>
        <xdr:cNvPr id="300" name="Picture 59" descr="clip_image366276"/>
        <xdr:cNvPicPr/>
      </xdr:nvPicPr>
      <xdr:blipFill>
        <a:blip r:embed="rId1"/>
        <a:srcRect/>
        <a:stretch>
          <a:fillRect/>
        </a:stretch>
      </xdr:blipFill>
      <xdr:spPr>
        <a:xfrm>
          <a:off x="4003675" y="496951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561140</xdr:colOff>
      <xdr:row>40</xdr:row>
      <xdr:rowOff>0</xdr:rowOff>
    </xdr:from>
    <xdr:to>
      <xdr:col>7</xdr:col>
      <xdr:colOff>590673</xdr:colOff>
      <xdr:row>40</xdr:row>
      <xdr:rowOff>139352</xdr:rowOff>
    </xdr:to>
    <xdr:pic>
      <xdr:nvPicPr>
        <xdr:cNvPr id="301" name="Picture 60" descr="clip_image366277"/>
        <xdr:cNvPicPr/>
      </xdr:nvPicPr>
      <xdr:blipFill>
        <a:blip r:embed="rId1"/>
        <a:srcRect/>
        <a:stretch>
          <a:fillRect/>
        </a:stretch>
      </xdr:blipFill>
      <xdr:spPr>
        <a:xfrm>
          <a:off x="4040505" y="49695100"/>
          <a:ext cx="298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601749</xdr:colOff>
      <xdr:row>40</xdr:row>
      <xdr:rowOff>0</xdr:rowOff>
    </xdr:from>
    <xdr:to>
      <xdr:col>7</xdr:col>
      <xdr:colOff>627591</xdr:colOff>
      <xdr:row>40</xdr:row>
      <xdr:rowOff>139352</xdr:rowOff>
    </xdr:to>
    <xdr:pic>
      <xdr:nvPicPr>
        <xdr:cNvPr id="302" name="Picture 61" descr="clip_image366278"/>
        <xdr:cNvPicPr/>
      </xdr:nvPicPr>
      <xdr:blipFill>
        <a:blip r:embed="rId1"/>
        <a:srcRect/>
        <a:stretch>
          <a:fillRect/>
        </a:stretch>
      </xdr:blipFill>
      <xdr:spPr>
        <a:xfrm>
          <a:off x="4081145" y="496951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612824</xdr:colOff>
      <xdr:row>40</xdr:row>
      <xdr:rowOff>0</xdr:rowOff>
    </xdr:from>
    <xdr:to>
      <xdr:col>7</xdr:col>
      <xdr:colOff>634974</xdr:colOff>
      <xdr:row>40</xdr:row>
      <xdr:rowOff>139352</xdr:rowOff>
    </xdr:to>
    <xdr:pic>
      <xdr:nvPicPr>
        <xdr:cNvPr id="303" name="Picture 62" descr="clip_image366279"/>
        <xdr:cNvPicPr/>
      </xdr:nvPicPr>
      <xdr:blipFill>
        <a:blip r:embed="rId1"/>
        <a:srcRect/>
        <a:stretch>
          <a:fillRect/>
        </a:stretch>
      </xdr:blipFill>
      <xdr:spPr>
        <a:xfrm>
          <a:off x="4092575" y="49695100"/>
          <a:ext cx="2159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612824</xdr:colOff>
      <xdr:row>40</xdr:row>
      <xdr:rowOff>0</xdr:rowOff>
    </xdr:from>
    <xdr:to>
      <xdr:col>7</xdr:col>
      <xdr:colOff>627591</xdr:colOff>
      <xdr:row>40</xdr:row>
      <xdr:rowOff>139352</xdr:rowOff>
    </xdr:to>
    <xdr:pic>
      <xdr:nvPicPr>
        <xdr:cNvPr id="304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4092575" y="49695100"/>
          <a:ext cx="1460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169818</xdr:colOff>
      <xdr:row>40</xdr:row>
      <xdr:rowOff>0</xdr:rowOff>
    </xdr:from>
    <xdr:to>
      <xdr:col>7</xdr:col>
      <xdr:colOff>199352</xdr:colOff>
      <xdr:row>40</xdr:row>
      <xdr:rowOff>139352</xdr:rowOff>
    </xdr:to>
    <xdr:pic>
      <xdr:nvPicPr>
        <xdr:cNvPr id="305" name="Picture 72" descr="clip_image366289"/>
        <xdr:cNvPicPr/>
      </xdr:nvPicPr>
      <xdr:blipFill>
        <a:blip r:embed="rId1"/>
        <a:srcRect/>
        <a:stretch>
          <a:fillRect/>
        </a:stretch>
      </xdr:blipFill>
      <xdr:spPr>
        <a:xfrm>
          <a:off x="3649345" y="49695100"/>
          <a:ext cx="292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259999</xdr:colOff>
      <xdr:row>30</xdr:row>
      <xdr:rowOff>126652</xdr:rowOff>
    </xdr:to>
    <xdr:pic>
      <xdr:nvPicPr>
        <xdr:cNvPr id="30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928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152350</xdr:rowOff>
    </xdr:to>
    <xdr:pic>
      <xdr:nvPicPr>
        <xdr:cNvPr id="30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259999</xdr:colOff>
      <xdr:row>30</xdr:row>
      <xdr:rowOff>152350</xdr:rowOff>
    </xdr:to>
    <xdr:pic>
      <xdr:nvPicPr>
        <xdr:cNvPr id="30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928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170624</xdr:colOff>
      <xdr:row>30</xdr:row>
      <xdr:rowOff>0</xdr:rowOff>
    </xdr:from>
    <xdr:to>
      <xdr:col>31</xdr:col>
      <xdr:colOff>224516</xdr:colOff>
      <xdr:row>30</xdr:row>
      <xdr:rowOff>126652</xdr:rowOff>
    </xdr:to>
    <xdr:pic>
      <xdr:nvPicPr>
        <xdr:cNvPr id="30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90560" y="43040300"/>
          <a:ext cx="6153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30</xdr:row>
      <xdr:rowOff>0</xdr:rowOff>
    </xdr:from>
    <xdr:to>
      <xdr:col>29</xdr:col>
      <xdr:colOff>152731</xdr:colOff>
      <xdr:row>30</xdr:row>
      <xdr:rowOff>139501</xdr:rowOff>
    </xdr:to>
    <xdr:pic>
      <xdr:nvPicPr>
        <xdr:cNvPr id="31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30403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30</xdr:row>
      <xdr:rowOff>0</xdr:rowOff>
    </xdr:from>
    <xdr:to>
      <xdr:col>30</xdr:col>
      <xdr:colOff>259999</xdr:colOff>
      <xdr:row>30</xdr:row>
      <xdr:rowOff>139501</xdr:rowOff>
    </xdr:to>
    <xdr:pic>
      <xdr:nvPicPr>
        <xdr:cNvPr id="31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3040300"/>
          <a:ext cx="62928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170624</xdr:colOff>
      <xdr:row>30</xdr:row>
      <xdr:rowOff>0</xdr:rowOff>
    </xdr:from>
    <xdr:to>
      <xdr:col>31</xdr:col>
      <xdr:colOff>224516</xdr:colOff>
      <xdr:row>30</xdr:row>
      <xdr:rowOff>139501</xdr:rowOff>
    </xdr:to>
    <xdr:pic>
      <xdr:nvPicPr>
        <xdr:cNvPr id="31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90560" y="43040300"/>
          <a:ext cx="6153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40</xdr:row>
      <xdr:rowOff>0</xdr:rowOff>
    </xdr:from>
    <xdr:to>
      <xdr:col>20</xdr:col>
      <xdr:colOff>331032</xdr:colOff>
      <xdr:row>40</xdr:row>
      <xdr:rowOff>126206</xdr:rowOff>
    </xdr:to>
    <xdr:pic>
      <xdr:nvPicPr>
        <xdr:cNvPr id="31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9695100"/>
          <a:ext cx="74168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40</xdr:row>
      <xdr:rowOff>0</xdr:rowOff>
    </xdr:from>
    <xdr:to>
      <xdr:col>21</xdr:col>
      <xdr:colOff>89722</xdr:colOff>
      <xdr:row>40</xdr:row>
      <xdr:rowOff>126206</xdr:rowOff>
    </xdr:to>
    <xdr:pic>
      <xdr:nvPicPr>
        <xdr:cNvPr id="31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9695100"/>
          <a:ext cx="7042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40</xdr:row>
      <xdr:rowOff>0</xdr:rowOff>
    </xdr:from>
    <xdr:to>
      <xdr:col>20</xdr:col>
      <xdr:colOff>331032</xdr:colOff>
      <xdr:row>40</xdr:row>
      <xdr:rowOff>149869</xdr:rowOff>
    </xdr:to>
    <xdr:pic>
      <xdr:nvPicPr>
        <xdr:cNvPr id="31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9695100"/>
          <a:ext cx="74168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40</xdr:row>
      <xdr:rowOff>0</xdr:rowOff>
    </xdr:from>
    <xdr:to>
      <xdr:col>21</xdr:col>
      <xdr:colOff>89722</xdr:colOff>
      <xdr:row>40</xdr:row>
      <xdr:rowOff>149869</xdr:rowOff>
    </xdr:to>
    <xdr:pic>
      <xdr:nvPicPr>
        <xdr:cNvPr id="31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9695100"/>
          <a:ext cx="70421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628626</xdr:colOff>
      <xdr:row>40</xdr:row>
      <xdr:rowOff>126206</xdr:rowOff>
    </xdr:to>
    <xdr:pic>
      <xdr:nvPicPr>
        <xdr:cNvPr id="31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4969510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40</xdr:row>
      <xdr:rowOff>0</xdr:rowOff>
    </xdr:from>
    <xdr:to>
      <xdr:col>20</xdr:col>
      <xdr:colOff>331032</xdr:colOff>
      <xdr:row>40</xdr:row>
      <xdr:rowOff>126206</xdr:rowOff>
    </xdr:to>
    <xdr:pic>
      <xdr:nvPicPr>
        <xdr:cNvPr id="31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49695100"/>
          <a:ext cx="74168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165113</xdr:colOff>
      <xdr:row>40</xdr:row>
      <xdr:rowOff>0</xdr:rowOff>
    </xdr:from>
    <xdr:to>
      <xdr:col>21</xdr:col>
      <xdr:colOff>89722</xdr:colOff>
      <xdr:row>40</xdr:row>
      <xdr:rowOff>126206</xdr:rowOff>
    </xdr:to>
    <xdr:pic>
      <xdr:nvPicPr>
        <xdr:cNvPr id="31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220" y="49695100"/>
          <a:ext cx="7042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40</xdr:row>
      <xdr:rowOff>0</xdr:rowOff>
    </xdr:from>
    <xdr:to>
      <xdr:col>23</xdr:col>
      <xdr:colOff>628626</xdr:colOff>
      <xdr:row>40</xdr:row>
      <xdr:rowOff>126206</xdr:rowOff>
    </xdr:to>
    <xdr:pic>
      <xdr:nvPicPr>
        <xdr:cNvPr id="32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4969510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40</xdr:row>
      <xdr:rowOff>0</xdr:rowOff>
    </xdr:from>
    <xdr:to>
      <xdr:col>29</xdr:col>
      <xdr:colOff>151616</xdr:colOff>
      <xdr:row>40</xdr:row>
      <xdr:rowOff>126206</xdr:rowOff>
    </xdr:to>
    <xdr:pic>
      <xdr:nvPicPr>
        <xdr:cNvPr id="32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9695100"/>
          <a:ext cx="6305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40</xdr:row>
      <xdr:rowOff>0</xdr:rowOff>
    </xdr:from>
    <xdr:to>
      <xdr:col>30</xdr:col>
      <xdr:colOff>258258</xdr:colOff>
      <xdr:row>40</xdr:row>
      <xdr:rowOff>126206</xdr:rowOff>
    </xdr:to>
    <xdr:pic>
      <xdr:nvPicPr>
        <xdr:cNvPr id="32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9695100"/>
          <a:ext cx="6318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40</xdr:row>
      <xdr:rowOff>0</xdr:rowOff>
    </xdr:from>
    <xdr:to>
      <xdr:col>29</xdr:col>
      <xdr:colOff>151616</xdr:colOff>
      <xdr:row>40</xdr:row>
      <xdr:rowOff>149869</xdr:rowOff>
    </xdr:to>
    <xdr:pic>
      <xdr:nvPicPr>
        <xdr:cNvPr id="32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9695100"/>
          <a:ext cx="63055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40</xdr:row>
      <xdr:rowOff>0</xdr:rowOff>
    </xdr:from>
    <xdr:to>
      <xdr:col>30</xdr:col>
      <xdr:colOff>258258</xdr:colOff>
      <xdr:row>40</xdr:row>
      <xdr:rowOff>149869</xdr:rowOff>
    </xdr:to>
    <xdr:pic>
      <xdr:nvPicPr>
        <xdr:cNvPr id="32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9695100"/>
          <a:ext cx="63182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40</xdr:row>
      <xdr:rowOff>0</xdr:rowOff>
    </xdr:from>
    <xdr:to>
      <xdr:col>31</xdr:col>
      <xdr:colOff>224516</xdr:colOff>
      <xdr:row>40</xdr:row>
      <xdr:rowOff>126206</xdr:rowOff>
    </xdr:to>
    <xdr:pic>
      <xdr:nvPicPr>
        <xdr:cNvPr id="32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9695100"/>
          <a:ext cx="61976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40</xdr:row>
      <xdr:rowOff>0</xdr:rowOff>
    </xdr:from>
    <xdr:to>
      <xdr:col>29</xdr:col>
      <xdr:colOff>151616</xdr:colOff>
      <xdr:row>40</xdr:row>
      <xdr:rowOff>126206</xdr:rowOff>
    </xdr:to>
    <xdr:pic>
      <xdr:nvPicPr>
        <xdr:cNvPr id="32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9695100"/>
          <a:ext cx="6305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40</xdr:row>
      <xdr:rowOff>0</xdr:rowOff>
    </xdr:from>
    <xdr:to>
      <xdr:col>30</xdr:col>
      <xdr:colOff>258258</xdr:colOff>
      <xdr:row>40</xdr:row>
      <xdr:rowOff>126206</xdr:rowOff>
    </xdr:to>
    <xdr:pic>
      <xdr:nvPicPr>
        <xdr:cNvPr id="32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9695100"/>
          <a:ext cx="6318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40</xdr:row>
      <xdr:rowOff>0</xdr:rowOff>
    </xdr:from>
    <xdr:to>
      <xdr:col>31</xdr:col>
      <xdr:colOff>224516</xdr:colOff>
      <xdr:row>40</xdr:row>
      <xdr:rowOff>126206</xdr:rowOff>
    </xdr:to>
    <xdr:pic>
      <xdr:nvPicPr>
        <xdr:cNvPr id="32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9695100"/>
          <a:ext cx="61976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40</xdr:row>
      <xdr:rowOff>0</xdr:rowOff>
    </xdr:from>
    <xdr:to>
      <xdr:col>28</xdr:col>
      <xdr:colOff>210155</xdr:colOff>
      <xdr:row>40</xdr:row>
      <xdr:rowOff>126206</xdr:rowOff>
    </xdr:to>
    <xdr:pic>
      <xdr:nvPicPr>
        <xdr:cNvPr id="32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969510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40</xdr:row>
      <xdr:rowOff>0</xdr:rowOff>
    </xdr:from>
    <xdr:to>
      <xdr:col>29</xdr:col>
      <xdr:colOff>147157</xdr:colOff>
      <xdr:row>40</xdr:row>
      <xdr:rowOff>126206</xdr:rowOff>
    </xdr:to>
    <xdr:pic>
      <xdr:nvPicPr>
        <xdr:cNvPr id="33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9695100"/>
          <a:ext cx="6261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40</xdr:row>
      <xdr:rowOff>0</xdr:rowOff>
    </xdr:from>
    <xdr:to>
      <xdr:col>28</xdr:col>
      <xdr:colOff>210155</xdr:colOff>
      <xdr:row>40</xdr:row>
      <xdr:rowOff>126206</xdr:rowOff>
    </xdr:to>
    <xdr:pic>
      <xdr:nvPicPr>
        <xdr:cNvPr id="33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969510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40</xdr:row>
      <xdr:rowOff>0</xdr:rowOff>
    </xdr:from>
    <xdr:to>
      <xdr:col>28</xdr:col>
      <xdr:colOff>210155</xdr:colOff>
      <xdr:row>40</xdr:row>
      <xdr:rowOff>149869</xdr:rowOff>
    </xdr:to>
    <xdr:pic>
      <xdr:nvPicPr>
        <xdr:cNvPr id="33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49695100"/>
          <a:ext cx="62547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40</xdr:row>
      <xdr:rowOff>0</xdr:rowOff>
    </xdr:from>
    <xdr:to>
      <xdr:col>21</xdr:col>
      <xdr:colOff>89722</xdr:colOff>
      <xdr:row>40</xdr:row>
      <xdr:rowOff>126206</xdr:rowOff>
    </xdr:to>
    <xdr:pic>
      <xdr:nvPicPr>
        <xdr:cNvPr id="33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9695100"/>
          <a:ext cx="70358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40</xdr:row>
      <xdr:rowOff>0</xdr:rowOff>
    </xdr:from>
    <xdr:to>
      <xdr:col>23</xdr:col>
      <xdr:colOff>34319</xdr:colOff>
      <xdr:row>40</xdr:row>
      <xdr:rowOff>126206</xdr:rowOff>
    </xdr:to>
    <xdr:pic>
      <xdr:nvPicPr>
        <xdr:cNvPr id="33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9695100"/>
          <a:ext cx="755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40</xdr:row>
      <xdr:rowOff>0</xdr:rowOff>
    </xdr:from>
    <xdr:to>
      <xdr:col>21</xdr:col>
      <xdr:colOff>89722</xdr:colOff>
      <xdr:row>40</xdr:row>
      <xdr:rowOff>149869</xdr:rowOff>
    </xdr:to>
    <xdr:pic>
      <xdr:nvPicPr>
        <xdr:cNvPr id="33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9695100"/>
          <a:ext cx="70358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40</xdr:row>
      <xdr:rowOff>0</xdr:rowOff>
    </xdr:from>
    <xdr:to>
      <xdr:col>23</xdr:col>
      <xdr:colOff>34319</xdr:colOff>
      <xdr:row>40</xdr:row>
      <xdr:rowOff>149869</xdr:rowOff>
    </xdr:to>
    <xdr:pic>
      <xdr:nvPicPr>
        <xdr:cNvPr id="33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9695100"/>
          <a:ext cx="75565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40</xdr:row>
      <xdr:rowOff>0</xdr:rowOff>
    </xdr:from>
    <xdr:to>
      <xdr:col>21</xdr:col>
      <xdr:colOff>89722</xdr:colOff>
      <xdr:row>40</xdr:row>
      <xdr:rowOff>126206</xdr:rowOff>
    </xdr:to>
    <xdr:pic>
      <xdr:nvPicPr>
        <xdr:cNvPr id="33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49695100"/>
          <a:ext cx="70358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165364</xdr:colOff>
      <xdr:row>40</xdr:row>
      <xdr:rowOff>0</xdr:rowOff>
    </xdr:from>
    <xdr:to>
      <xdr:col>23</xdr:col>
      <xdr:colOff>34319</xdr:colOff>
      <xdr:row>40</xdr:row>
      <xdr:rowOff>126206</xdr:rowOff>
    </xdr:to>
    <xdr:pic>
      <xdr:nvPicPr>
        <xdr:cNvPr id="33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0365" y="49695100"/>
          <a:ext cx="755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40</xdr:row>
      <xdr:rowOff>0</xdr:rowOff>
    </xdr:from>
    <xdr:to>
      <xdr:col>29</xdr:col>
      <xdr:colOff>150502</xdr:colOff>
      <xdr:row>40</xdr:row>
      <xdr:rowOff>139352</xdr:rowOff>
    </xdr:to>
    <xdr:pic>
      <xdr:nvPicPr>
        <xdr:cNvPr id="33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9695100"/>
          <a:ext cx="62992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40</xdr:row>
      <xdr:rowOff>0</xdr:rowOff>
    </xdr:from>
    <xdr:to>
      <xdr:col>30</xdr:col>
      <xdr:colOff>256517</xdr:colOff>
      <xdr:row>40</xdr:row>
      <xdr:rowOff>139352</xdr:rowOff>
    </xdr:to>
    <xdr:pic>
      <xdr:nvPicPr>
        <xdr:cNvPr id="34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9695100"/>
          <a:ext cx="62992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40</xdr:row>
      <xdr:rowOff>0</xdr:rowOff>
    </xdr:from>
    <xdr:to>
      <xdr:col>29</xdr:col>
      <xdr:colOff>150502</xdr:colOff>
      <xdr:row>40</xdr:row>
      <xdr:rowOff>149869</xdr:rowOff>
    </xdr:to>
    <xdr:pic>
      <xdr:nvPicPr>
        <xdr:cNvPr id="34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9695100"/>
          <a:ext cx="62992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40</xdr:row>
      <xdr:rowOff>0</xdr:rowOff>
    </xdr:from>
    <xdr:to>
      <xdr:col>30</xdr:col>
      <xdr:colOff>256517</xdr:colOff>
      <xdr:row>40</xdr:row>
      <xdr:rowOff>149869</xdr:rowOff>
    </xdr:to>
    <xdr:pic>
      <xdr:nvPicPr>
        <xdr:cNvPr id="34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49695100"/>
          <a:ext cx="62992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40</xdr:row>
      <xdr:rowOff>0</xdr:rowOff>
    </xdr:from>
    <xdr:to>
      <xdr:col>31</xdr:col>
      <xdr:colOff>229798</xdr:colOff>
      <xdr:row>40</xdr:row>
      <xdr:rowOff>139352</xdr:rowOff>
    </xdr:to>
    <xdr:pic>
      <xdr:nvPicPr>
        <xdr:cNvPr id="34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9695100"/>
          <a:ext cx="62484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40</xdr:row>
      <xdr:rowOff>0</xdr:rowOff>
    </xdr:from>
    <xdr:to>
      <xdr:col>20</xdr:col>
      <xdr:colOff>163502</xdr:colOff>
      <xdr:row>40</xdr:row>
      <xdr:rowOff>126206</xdr:rowOff>
    </xdr:to>
    <xdr:pic>
      <xdr:nvPicPr>
        <xdr:cNvPr id="34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9695100"/>
          <a:ext cx="56959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40</xdr:row>
      <xdr:rowOff>0</xdr:rowOff>
    </xdr:from>
    <xdr:to>
      <xdr:col>20</xdr:col>
      <xdr:colOff>163502</xdr:colOff>
      <xdr:row>40</xdr:row>
      <xdr:rowOff>149869</xdr:rowOff>
    </xdr:to>
    <xdr:pic>
      <xdr:nvPicPr>
        <xdr:cNvPr id="34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9695100"/>
          <a:ext cx="56959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40</xdr:row>
      <xdr:rowOff>0</xdr:rowOff>
    </xdr:from>
    <xdr:to>
      <xdr:col>20</xdr:col>
      <xdr:colOff>163502</xdr:colOff>
      <xdr:row>40</xdr:row>
      <xdr:rowOff>139352</xdr:rowOff>
    </xdr:to>
    <xdr:pic>
      <xdr:nvPicPr>
        <xdr:cNvPr id="34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9695100"/>
          <a:ext cx="56959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152731</xdr:colOff>
      <xdr:row>40</xdr:row>
      <xdr:rowOff>126206</xdr:rowOff>
    </xdr:to>
    <xdr:pic>
      <xdr:nvPicPr>
        <xdr:cNvPr id="34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40</xdr:row>
      <xdr:rowOff>0</xdr:rowOff>
    </xdr:from>
    <xdr:to>
      <xdr:col>30</xdr:col>
      <xdr:colOff>258838</xdr:colOff>
      <xdr:row>40</xdr:row>
      <xdr:rowOff>126206</xdr:rowOff>
    </xdr:to>
    <xdr:pic>
      <xdr:nvPicPr>
        <xdr:cNvPr id="34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969510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152731</xdr:colOff>
      <xdr:row>40</xdr:row>
      <xdr:rowOff>149869</xdr:rowOff>
    </xdr:to>
    <xdr:pic>
      <xdr:nvPicPr>
        <xdr:cNvPr id="34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2865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40</xdr:row>
      <xdr:rowOff>0</xdr:rowOff>
    </xdr:from>
    <xdr:to>
      <xdr:col>30</xdr:col>
      <xdr:colOff>258838</xdr:colOff>
      <xdr:row>40</xdr:row>
      <xdr:rowOff>149869</xdr:rowOff>
    </xdr:to>
    <xdr:pic>
      <xdr:nvPicPr>
        <xdr:cNvPr id="35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9695100"/>
          <a:ext cx="62801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40</xdr:row>
      <xdr:rowOff>0</xdr:rowOff>
    </xdr:from>
    <xdr:to>
      <xdr:col>31</xdr:col>
      <xdr:colOff>221874</xdr:colOff>
      <xdr:row>40</xdr:row>
      <xdr:rowOff>126206</xdr:rowOff>
    </xdr:to>
    <xdr:pic>
      <xdr:nvPicPr>
        <xdr:cNvPr id="35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969510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152731</xdr:colOff>
      <xdr:row>40</xdr:row>
      <xdr:rowOff>139352</xdr:rowOff>
    </xdr:to>
    <xdr:pic>
      <xdr:nvPicPr>
        <xdr:cNvPr id="35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40</xdr:row>
      <xdr:rowOff>0</xdr:rowOff>
    </xdr:from>
    <xdr:to>
      <xdr:col>30</xdr:col>
      <xdr:colOff>258838</xdr:colOff>
      <xdr:row>40</xdr:row>
      <xdr:rowOff>139352</xdr:rowOff>
    </xdr:to>
    <xdr:pic>
      <xdr:nvPicPr>
        <xdr:cNvPr id="35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9695100"/>
          <a:ext cx="6280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40</xdr:row>
      <xdr:rowOff>0</xdr:rowOff>
    </xdr:from>
    <xdr:to>
      <xdr:col>31</xdr:col>
      <xdr:colOff>221874</xdr:colOff>
      <xdr:row>40</xdr:row>
      <xdr:rowOff>139352</xdr:rowOff>
    </xdr:to>
    <xdr:pic>
      <xdr:nvPicPr>
        <xdr:cNvPr id="35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9695100"/>
          <a:ext cx="6134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40</xdr:row>
      <xdr:rowOff>0</xdr:rowOff>
    </xdr:from>
    <xdr:to>
      <xdr:col>28</xdr:col>
      <xdr:colOff>206819</xdr:colOff>
      <xdr:row>40</xdr:row>
      <xdr:rowOff>139352</xdr:rowOff>
    </xdr:to>
    <xdr:pic>
      <xdr:nvPicPr>
        <xdr:cNvPr id="35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9695100"/>
          <a:ext cx="6178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143255</xdr:colOff>
      <xdr:row>40</xdr:row>
      <xdr:rowOff>139352</xdr:rowOff>
    </xdr:to>
    <xdr:pic>
      <xdr:nvPicPr>
        <xdr:cNvPr id="35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1912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40</xdr:row>
      <xdr:rowOff>0</xdr:rowOff>
    </xdr:from>
    <xdr:to>
      <xdr:col>28</xdr:col>
      <xdr:colOff>206819</xdr:colOff>
      <xdr:row>40</xdr:row>
      <xdr:rowOff>126206</xdr:rowOff>
    </xdr:to>
    <xdr:pic>
      <xdr:nvPicPr>
        <xdr:cNvPr id="35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969510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40</xdr:row>
      <xdr:rowOff>0</xdr:rowOff>
    </xdr:from>
    <xdr:to>
      <xdr:col>28</xdr:col>
      <xdr:colOff>206819</xdr:colOff>
      <xdr:row>40</xdr:row>
      <xdr:rowOff>139352</xdr:rowOff>
    </xdr:to>
    <xdr:pic>
      <xdr:nvPicPr>
        <xdr:cNvPr id="35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9695100"/>
          <a:ext cx="6178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152731</xdr:colOff>
      <xdr:row>40</xdr:row>
      <xdr:rowOff>126206</xdr:rowOff>
    </xdr:to>
    <xdr:pic>
      <xdr:nvPicPr>
        <xdr:cNvPr id="35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40</xdr:row>
      <xdr:rowOff>0</xdr:rowOff>
    </xdr:from>
    <xdr:to>
      <xdr:col>30</xdr:col>
      <xdr:colOff>258838</xdr:colOff>
      <xdr:row>40</xdr:row>
      <xdr:rowOff>126206</xdr:rowOff>
    </xdr:to>
    <xdr:pic>
      <xdr:nvPicPr>
        <xdr:cNvPr id="36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969510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152731</xdr:colOff>
      <xdr:row>40</xdr:row>
      <xdr:rowOff>149869</xdr:rowOff>
    </xdr:to>
    <xdr:pic>
      <xdr:nvPicPr>
        <xdr:cNvPr id="36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2865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40</xdr:row>
      <xdr:rowOff>0</xdr:rowOff>
    </xdr:from>
    <xdr:to>
      <xdr:col>30</xdr:col>
      <xdr:colOff>258838</xdr:colOff>
      <xdr:row>40</xdr:row>
      <xdr:rowOff>149869</xdr:rowOff>
    </xdr:to>
    <xdr:pic>
      <xdr:nvPicPr>
        <xdr:cNvPr id="36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9695100"/>
          <a:ext cx="62801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40</xdr:row>
      <xdr:rowOff>0</xdr:rowOff>
    </xdr:from>
    <xdr:to>
      <xdr:col>31</xdr:col>
      <xdr:colOff>221874</xdr:colOff>
      <xdr:row>40</xdr:row>
      <xdr:rowOff>126206</xdr:rowOff>
    </xdr:to>
    <xdr:pic>
      <xdr:nvPicPr>
        <xdr:cNvPr id="36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969510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152731</xdr:colOff>
      <xdr:row>40</xdr:row>
      <xdr:rowOff>126206</xdr:rowOff>
    </xdr:to>
    <xdr:pic>
      <xdr:nvPicPr>
        <xdr:cNvPr id="36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40</xdr:row>
      <xdr:rowOff>0</xdr:rowOff>
    </xdr:from>
    <xdr:to>
      <xdr:col>30</xdr:col>
      <xdr:colOff>258838</xdr:colOff>
      <xdr:row>40</xdr:row>
      <xdr:rowOff>126206</xdr:rowOff>
    </xdr:to>
    <xdr:pic>
      <xdr:nvPicPr>
        <xdr:cNvPr id="36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969510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40</xdr:row>
      <xdr:rowOff>0</xdr:rowOff>
    </xdr:from>
    <xdr:to>
      <xdr:col>31</xdr:col>
      <xdr:colOff>221874</xdr:colOff>
      <xdr:row>40</xdr:row>
      <xdr:rowOff>126206</xdr:rowOff>
    </xdr:to>
    <xdr:pic>
      <xdr:nvPicPr>
        <xdr:cNvPr id="36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969510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40</xdr:row>
      <xdr:rowOff>0</xdr:rowOff>
    </xdr:from>
    <xdr:to>
      <xdr:col>28</xdr:col>
      <xdr:colOff>206819</xdr:colOff>
      <xdr:row>40</xdr:row>
      <xdr:rowOff>126206</xdr:rowOff>
    </xdr:to>
    <xdr:pic>
      <xdr:nvPicPr>
        <xdr:cNvPr id="36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969510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143255</xdr:colOff>
      <xdr:row>40</xdr:row>
      <xdr:rowOff>126206</xdr:rowOff>
    </xdr:to>
    <xdr:pic>
      <xdr:nvPicPr>
        <xdr:cNvPr id="36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191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40</xdr:row>
      <xdr:rowOff>0</xdr:rowOff>
    </xdr:from>
    <xdr:to>
      <xdr:col>28</xdr:col>
      <xdr:colOff>206819</xdr:colOff>
      <xdr:row>40</xdr:row>
      <xdr:rowOff>126206</xdr:rowOff>
    </xdr:to>
    <xdr:pic>
      <xdr:nvPicPr>
        <xdr:cNvPr id="36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969510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40</xdr:row>
      <xdr:rowOff>0</xdr:rowOff>
    </xdr:from>
    <xdr:to>
      <xdr:col>28</xdr:col>
      <xdr:colOff>206819</xdr:colOff>
      <xdr:row>40</xdr:row>
      <xdr:rowOff>139352</xdr:rowOff>
    </xdr:to>
    <xdr:pic>
      <xdr:nvPicPr>
        <xdr:cNvPr id="37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9695100"/>
          <a:ext cx="6178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40</xdr:row>
      <xdr:rowOff>0</xdr:rowOff>
    </xdr:from>
    <xdr:to>
      <xdr:col>31</xdr:col>
      <xdr:colOff>221874</xdr:colOff>
      <xdr:row>40</xdr:row>
      <xdr:rowOff>126206</xdr:rowOff>
    </xdr:to>
    <xdr:pic>
      <xdr:nvPicPr>
        <xdr:cNvPr id="37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969510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40</xdr:row>
      <xdr:rowOff>0</xdr:rowOff>
    </xdr:from>
    <xdr:to>
      <xdr:col>21</xdr:col>
      <xdr:colOff>89722</xdr:colOff>
      <xdr:row>40</xdr:row>
      <xdr:rowOff>126206</xdr:rowOff>
    </xdr:to>
    <xdr:pic>
      <xdr:nvPicPr>
        <xdr:cNvPr id="37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9695100"/>
          <a:ext cx="69977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40</xdr:row>
      <xdr:rowOff>0</xdr:rowOff>
    </xdr:from>
    <xdr:to>
      <xdr:col>21</xdr:col>
      <xdr:colOff>89722</xdr:colOff>
      <xdr:row>40</xdr:row>
      <xdr:rowOff>149869</xdr:rowOff>
    </xdr:to>
    <xdr:pic>
      <xdr:nvPicPr>
        <xdr:cNvPr id="37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9695100"/>
          <a:ext cx="69977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170089</xdr:colOff>
      <xdr:row>40</xdr:row>
      <xdr:rowOff>0</xdr:rowOff>
    </xdr:from>
    <xdr:to>
      <xdr:col>23</xdr:col>
      <xdr:colOff>35993</xdr:colOff>
      <xdr:row>40</xdr:row>
      <xdr:rowOff>126206</xdr:rowOff>
    </xdr:to>
    <xdr:pic>
      <xdr:nvPicPr>
        <xdr:cNvPr id="37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4810" y="49695100"/>
          <a:ext cx="752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40</xdr:row>
      <xdr:rowOff>0</xdr:rowOff>
    </xdr:from>
    <xdr:to>
      <xdr:col>21</xdr:col>
      <xdr:colOff>89722</xdr:colOff>
      <xdr:row>40</xdr:row>
      <xdr:rowOff>139352</xdr:rowOff>
    </xdr:to>
    <xdr:pic>
      <xdr:nvPicPr>
        <xdr:cNvPr id="37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9695100"/>
          <a:ext cx="6997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40</xdr:row>
      <xdr:rowOff>0</xdr:rowOff>
    </xdr:from>
    <xdr:to>
      <xdr:col>21</xdr:col>
      <xdr:colOff>89722</xdr:colOff>
      <xdr:row>40</xdr:row>
      <xdr:rowOff>139352</xdr:rowOff>
    </xdr:to>
    <xdr:pic>
      <xdr:nvPicPr>
        <xdr:cNvPr id="37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9695100"/>
          <a:ext cx="6997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170089</xdr:colOff>
      <xdr:row>40</xdr:row>
      <xdr:rowOff>0</xdr:rowOff>
    </xdr:from>
    <xdr:to>
      <xdr:col>23</xdr:col>
      <xdr:colOff>35993</xdr:colOff>
      <xdr:row>40</xdr:row>
      <xdr:rowOff>139352</xdr:rowOff>
    </xdr:to>
    <xdr:pic>
      <xdr:nvPicPr>
        <xdr:cNvPr id="37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4810" y="49695100"/>
          <a:ext cx="75247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40</xdr:row>
      <xdr:rowOff>0</xdr:rowOff>
    </xdr:from>
    <xdr:to>
      <xdr:col>20</xdr:col>
      <xdr:colOff>163502</xdr:colOff>
      <xdr:row>40</xdr:row>
      <xdr:rowOff>126206</xdr:rowOff>
    </xdr:to>
    <xdr:pic>
      <xdr:nvPicPr>
        <xdr:cNvPr id="37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9695100"/>
          <a:ext cx="56959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40</xdr:row>
      <xdr:rowOff>0</xdr:rowOff>
    </xdr:from>
    <xdr:to>
      <xdr:col>21</xdr:col>
      <xdr:colOff>89722</xdr:colOff>
      <xdr:row>40</xdr:row>
      <xdr:rowOff>126206</xdr:rowOff>
    </xdr:to>
    <xdr:pic>
      <xdr:nvPicPr>
        <xdr:cNvPr id="37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9695100"/>
          <a:ext cx="69977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40</xdr:row>
      <xdr:rowOff>0</xdr:rowOff>
    </xdr:from>
    <xdr:to>
      <xdr:col>20</xdr:col>
      <xdr:colOff>163502</xdr:colOff>
      <xdr:row>40</xdr:row>
      <xdr:rowOff>149869</xdr:rowOff>
    </xdr:to>
    <xdr:pic>
      <xdr:nvPicPr>
        <xdr:cNvPr id="38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9695100"/>
          <a:ext cx="56959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40</xdr:row>
      <xdr:rowOff>0</xdr:rowOff>
    </xdr:from>
    <xdr:to>
      <xdr:col>21</xdr:col>
      <xdr:colOff>89722</xdr:colOff>
      <xdr:row>40</xdr:row>
      <xdr:rowOff>149869</xdr:rowOff>
    </xdr:to>
    <xdr:pic>
      <xdr:nvPicPr>
        <xdr:cNvPr id="38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9695100"/>
          <a:ext cx="69977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170089</xdr:colOff>
      <xdr:row>40</xdr:row>
      <xdr:rowOff>0</xdr:rowOff>
    </xdr:from>
    <xdr:to>
      <xdr:col>23</xdr:col>
      <xdr:colOff>35993</xdr:colOff>
      <xdr:row>40</xdr:row>
      <xdr:rowOff>126206</xdr:rowOff>
    </xdr:to>
    <xdr:pic>
      <xdr:nvPicPr>
        <xdr:cNvPr id="38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4810" y="49695100"/>
          <a:ext cx="752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170237</xdr:colOff>
      <xdr:row>40</xdr:row>
      <xdr:rowOff>0</xdr:rowOff>
    </xdr:from>
    <xdr:to>
      <xdr:col>20</xdr:col>
      <xdr:colOff>163502</xdr:colOff>
      <xdr:row>40</xdr:row>
      <xdr:rowOff>126206</xdr:rowOff>
    </xdr:to>
    <xdr:pic>
      <xdr:nvPicPr>
        <xdr:cNvPr id="38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6720" y="49695100"/>
          <a:ext cx="56959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40</xdr:row>
      <xdr:rowOff>0</xdr:rowOff>
    </xdr:from>
    <xdr:to>
      <xdr:col>21</xdr:col>
      <xdr:colOff>89722</xdr:colOff>
      <xdr:row>40</xdr:row>
      <xdr:rowOff>126206</xdr:rowOff>
    </xdr:to>
    <xdr:pic>
      <xdr:nvPicPr>
        <xdr:cNvPr id="38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9695100"/>
          <a:ext cx="69977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169945</xdr:colOff>
      <xdr:row>40</xdr:row>
      <xdr:rowOff>0</xdr:rowOff>
    </xdr:from>
    <xdr:to>
      <xdr:col>21</xdr:col>
      <xdr:colOff>89722</xdr:colOff>
      <xdr:row>40</xdr:row>
      <xdr:rowOff>139352</xdr:rowOff>
    </xdr:to>
    <xdr:pic>
      <xdr:nvPicPr>
        <xdr:cNvPr id="38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702665" y="49695100"/>
          <a:ext cx="6997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22</xdr:col>
      <xdr:colOff>170089</xdr:colOff>
      <xdr:row>40</xdr:row>
      <xdr:rowOff>0</xdr:rowOff>
    </xdr:from>
    <xdr:to>
      <xdr:col>23</xdr:col>
      <xdr:colOff>35993</xdr:colOff>
      <xdr:row>40</xdr:row>
      <xdr:rowOff>126206</xdr:rowOff>
    </xdr:to>
    <xdr:pic>
      <xdr:nvPicPr>
        <xdr:cNvPr id="38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5624810" y="49695100"/>
          <a:ext cx="752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152731</xdr:colOff>
      <xdr:row>40</xdr:row>
      <xdr:rowOff>126206</xdr:rowOff>
    </xdr:to>
    <xdr:pic>
      <xdr:nvPicPr>
        <xdr:cNvPr id="38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40</xdr:row>
      <xdr:rowOff>0</xdr:rowOff>
    </xdr:from>
    <xdr:to>
      <xdr:col>30</xdr:col>
      <xdr:colOff>258838</xdr:colOff>
      <xdr:row>40</xdr:row>
      <xdr:rowOff>126206</xdr:rowOff>
    </xdr:to>
    <xdr:pic>
      <xdr:nvPicPr>
        <xdr:cNvPr id="38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969510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152731</xdr:colOff>
      <xdr:row>40</xdr:row>
      <xdr:rowOff>149869</xdr:rowOff>
    </xdr:to>
    <xdr:pic>
      <xdr:nvPicPr>
        <xdr:cNvPr id="38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28650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40</xdr:row>
      <xdr:rowOff>0</xdr:rowOff>
    </xdr:from>
    <xdr:to>
      <xdr:col>30</xdr:col>
      <xdr:colOff>258838</xdr:colOff>
      <xdr:row>40</xdr:row>
      <xdr:rowOff>149869</xdr:rowOff>
    </xdr:to>
    <xdr:pic>
      <xdr:nvPicPr>
        <xdr:cNvPr id="39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9695100"/>
          <a:ext cx="628015" cy="14986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40</xdr:row>
      <xdr:rowOff>0</xdr:rowOff>
    </xdr:from>
    <xdr:to>
      <xdr:col>31</xdr:col>
      <xdr:colOff>221874</xdr:colOff>
      <xdr:row>40</xdr:row>
      <xdr:rowOff>126206</xdr:rowOff>
    </xdr:to>
    <xdr:pic>
      <xdr:nvPicPr>
        <xdr:cNvPr id="39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969510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152731</xdr:colOff>
      <xdr:row>40</xdr:row>
      <xdr:rowOff>126206</xdr:rowOff>
    </xdr:to>
    <xdr:pic>
      <xdr:nvPicPr>
        <xdr:cNvPr id="39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40</xdr:row>
      <xdr:rowOff>0</xdr:rowOff>
    </xdr:from>
    <xdr:to>
      <xdr:col>30</xdr:col>
      <xdr:colOff>258838</xdr:colOff>
      <xdr:row>40</xdr:row>
      <xdr:rowOff>126206</xdr:rowOff>
    </xdr:to>
    <xdr:pic>
      <xdr:nvPicPr>
        <xdr:cNvPr id="39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4969510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40</xdr:row>
      <xdr:rowOff>0</xdr:rowOff>
    </xdr:from>
    <xdr:to>
      <xdr:col>31</xdr:col>
      <xdr:colOff>221874</xdr:colOff>
      <xdr:row>40</xdr:row>
      <xdr:rowOff>126206</xdr:rowOff>
    </xdr:to>
    <xdr:pic>
      <xdr:nvPicPr>
        <xdr:cNvPr id="39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4969510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40</xdr:row>
      <xdr:rowOff>0</xdr:rowOff>
    </xdr:from>
    <xdr:to>
      <xdr:col>28</xdr:col>
      <xdr:colOff>206819</xdr:colOff>
      <xdr:row>40</xdr:row>
      <xdr:rowOff>126206</xdr:rowOff>
    </xdr:to>
    <xdr:pic>
      <xdr:nvPicPr>
        <xdr:cNvPr id="39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969510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40</xdr:row>
      <xdr:rowOff>0</xdr:rowOff>
    </xdr:from>
    <xdr:to>
      <xdr:col>29</xdr:col>
      <xdr:colOff>143255</xdr:colOff>
      <xdr:row>40</xdr:row>
      <xdr:rowOff>126206</xdr:rowOff>
    </xdr:to>
    <xdr:pic>
      <xdr:nvPicPr>
        <xdr:cNvPr id="39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49695100"/>
          <a:ext cx="6191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40</xdr:row>
      <xdr:rowOff>0</xdr:rowOff>
    </xdr:from>
    <xdr:to>
      <xdr:col>28</xdr:col>
      <xdr:colOff>206819</xdr:colOff>
      <xdr:row>40</xdr:row>
      <xdr:rowOff>126206</xdr:rowOff>
    </xdr:to>
    <xdr:pic>
      <xdr:nvPicPr>
        <xdr:cNvPr id="39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969510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40</xdr:row>
      <xdr:rowOff>0</xdr:rowOff>
    </xdr:from>
    <xdr:to>
      <xdr:col>28</xdr:col>
      <xdr:colOff>206819</xdr:colOff>
      <xdr:row>40</xdr:row>
      <xdr:rowOff>139352</xdr:rowOff>
    </xdr:to>
    <xdr:pic>
      <xdr:nvPicPr>
        <xdr:cNvPr id="39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49695100"/>
          <a:ext cx="6178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31</xdr:col>
      <xdr:colOff>161123</xdr:colOff>
      <xdr:row>8</xdr:row>
      <xdr:rowOff>0</xdr:rowOff>
    </xdr:from>
    <xdr:to>
      <xdr:col>31</xdr:col>
      <xdr:colOff>789768</xdr:colOff>
      <xdr:row>8</xdr:row>
      <xdr:rowOff>139303</xdr:rowOff>
    </xdr:to>
    <xdr:pic>
      <xdr:nvPicPr>
        <xdr:cNvPr id="39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1542375" y="35052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31</xdr:col>
      <xdr:colOff>161123</xdr:colOff>
      <xdr:row>10</xdr:row>
      <xdr:rowOff>0</xdr:rowOff>
    </xdr:from>
    <xdr:to>
      <xdr:col>31</xdr:col>
      <xdr:colOff>789768</xdr:colOff>
      <xdr:row>10</xdr:row>
      <xdr:rowOff>139501</xdr:rowOff>
    </xdr:to>
    <xdr:pic>
      <xdr:nvPicPr>
        <xdr:cNvPr id="40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1542375" y="53340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166562</xdr:colOff>
      <xdr:row>17</xdr:row>
      <xdr:rowOff>0</xdr:rowOff>
    </xdr:from>
    <xdr:to>
      <xdr:col>31</xdr:col>
      <xdr:colOff>240364</xdr:colOff>
      <xdr:row>17</xdr:row>
      <xdr:rowOff>139501</xdr:rowOff>
    </xdr:to>
    <xdr:pic>
      <xdr:nvPicPr>
        <xdr:cNvPr id="40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750" y="20777200"/>
          <a:ext cx="6350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166562</xdr:colOff>
      <xdr:row>17</xdr:row>
      <xdr:rowOff>0</xdr:rowOff>
    </xdr:from>
    <xdr:to>
      <xdr:col>31</xdr:col>
      <xdr:colOff>240364</xdr:colOff>
      <xdr:row>17</xdr:row>
      <xdr:rowOff>126652</xdr:rowOff>
    </xdr:to>
    <xdr:pic>
      <xdr:nvPicPr>
        <xdr:cNvPr id="40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750" y="20777200"/>
          <a:ext cx="63500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166562</xdr:colOff>
      <xdr:row>17</xdr:row>
      <xdr:rowOff>0</xdr:rowOff>
    </xdr:from>
    <xdr:to>
      <xdr:col>31</xdr:col>
      <xdr:colOff>240364</xdr:colOff>
      <xdr:row>17</xdr:row>
      <xdr:rowOff>126652</xdr:rowOff>
    </xdr:to>
    <xdr:pic>
      <xdr:nvPicPr>
        <xdr:cNvPr id="40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750" y="20777200"/>
          <a:ext cx="63500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166562</xdr:colOff>
      <xdr:row>11</xdr:row>
      <xdr:rowOff>0</xdr:rowOff>
    </xdr:from>
    <xdr:to>
      <xdr:col>31</xdr:col>
      <xdr:colOff>240364</xdr:colOff>
      <xdr:row>11</xdr:row>
      <xdr:rowOff>139154</xdr:rowOff>
    </xdr:to>
    <xdr:pic>
      <xdr:nvPicPr>
        <xdr:cNvPr id="40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750" y="5803900"/>
          <a:ext cx="6350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166562</xdr:colOff>
      <xdr:row>11</xdr:row>
      <xdr:rowOff>0</xdr:rowOff>
    </xdr:from>
    <xdr:to>
      <xdr:col>31</xdr:col>
      <xdr:colOff>240364</xdr:colOff>
      <xdr:row>11</xdr:row>
      <xdr:rowOff>126503</xdr:rowOff>
    </xdr:to>
    <xdr:pic>
      <xdr:nvPicPr>
        <xdr:cNvPr id="40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750" y="5803900"/>
          <a:ext cx="63500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166562</xdr:colOff>
      <xdr:row>11</xdr:row>
      <xdr:rowOff>0</xdr:rowOff>
    </xdr:from>
    <xdr:to>
      <xdr:col>31</xdr:col>
      <xdr:colOff>240364</xdr:colOff>
      <xdr:row>11</xdr:row>
      <xdr:rowOff>126503</xdr:rowOff>
    </xdr:to>
    <xdr:pic>
      <xdr:nvPicPr>
        <xdr:cNvPr id="40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750" y="5803900"/>
          <a:ext cx="63500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17</xdr:row>
      <xdr:rowOff>0</xdr:rowOff>
    </xdr:from>
    <xdr:to>
      <xdr:col>23</xdr:col>
      <xdr:colOff>692242</xdr:colOff>
      <xdr:row>17</xdr:row>
      <xdr:rowOff>139501</xdr:rowOff>
    </xdr:to>
    <xdr:pic>
      <xdr:nvPicPr>
        <xdr:cNvPr id="40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20777200"/>
          <a:ext cx="6921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0</xdr:colOff>
      <xdr:row>17</xdr:row>
      <xdr:rowOff>0</xdr:rowOff>
    </xdr:from>
    <xdr:to>
      <xdr:col>24</xdr:col>
      <xdr:colOff>685170</xdr:colOff>
      <xdr:row>17</xdr:row>
      <xdr:rowOff>139501</xdr:rowOff>
    </xdr:to>
    <xdr:pic>
      <xdr:nvPicPr>
        <xdr:cNvPr id="40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418685" y="20777200"/>
          <a:ext cx="68516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165663</xdr:colOff>
      <xdr:row>17</xdr:row>
      <xdr:rowOff>0</xdr:rowOff>
    </xdr:from>
    <xdr:to>
      <xdr:col>25</xdr:col>
      <xdr:colOff>74922</xdr:colOff>
      <xdr:row>17</xdr:row>
      <xdr:rowOff>139501</xdr:rowOff>
    </xdr:to>
    <xdr:pic>
      <xdr:nvPicPr>
        <xdr:cNvPr id="40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583785" y="20777200"/>
          <a:ext cx="6870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166071</xdr:colOff>
      <xdr:row>17</xdr:row>
      <xdr:rowOff>0</xdr:rowOff>
    </xdr:from>
    <xdr:to>
      <xdr:col>20</xdr:col>
      <xdr:colOff>162697</xdr:colOff>
      <xdr:row>17</xdr:row>
      <xdr:rowOff>139501</xdr:rowOff>
    </xdr:to>
    <xdr:pic>
      <xdr:nvPicPr>
        <xdr:cNvPr id="41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122275" y="20777200"/>
          <a:ext cx="57340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17</xdr:row>
      <xdr:rowOff>0</xdr:rowOff>
    </xdr:from>
    <xdr:to>
      <xdr:col>21</xdr:col>
      <xdr:colOff>15347</xdr:colOff>
      <xdr:row>17</xdr:row>
      <xdr:rowOff>139501</xdr:rowOff>
    </xdr:to>
    <xdr:pic>
      <xdr:nvPicPr>
        <xdr:cNvPr id="41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20777200"/>
          <a:ext cx="62928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19</xdr:col>
      <xdr:colOff>80952</xdr:colOff>
      <xdr:row>17</xdr:row>
      <xdr:rowOff>0</xdr:rowOff>
    </xdr:from>
    <xdr:to>
      <xdr:col>20</xdr:col>
      <xdr:colOff>75710</xdr:colOff>
      <xdr:row>17</xdr:row>
      <xdr:rowOff>152350</xdr:rowOff>
    </xdr:to>
    <xdr:pic>
      <xdr:nvPicPr>
        <xdr:cNvPr id="41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037185" y="20777200"/>
          <a:ext cx="57150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20</xdr:col>
      <xdr:colOff>165918</xdr:colOff>
      <xdr:row>17</xdr:row>
      <xdr:rowOff>0</xdr:rowOff>
    </xdr:from>
    <xdr:to>
      <xdr:col>21</xdr:col>
      <xdr:colOff>15347</xdr:colOff>
      <xdr:row>17</xdr:row>
      <xdr:rowOff>152350</xdr:rowOff>
    </xdr:to>
    <xdr:pic>
      <xdr:nvPicPr>
        <xdr:cNvPr id="41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3698855" y="20777200"/>
          <a:ext cx="62928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21</xdr:col>
      <xdr:colOff>165277</xdr:colOff>
      <xdr:row>17</xdr:row>
      <xdr:rowOff>0</xdr:rowOff>
    </xdr:from>
    <xdr:to>
      <xdr:col>21</xdr:col>
      <xdr:colOff>794512</xdr:colOff>
      <xdr:row>17</xdr:row>
      <xdr:rowOff>139501</xdr:rowOff>
    </xdr:to>
    <xdr:pic>
      <xdr:nvPicPr>
        <xdr:cNvPr id="41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4478000" y="20777200"/>
          <a:ext cx="62928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0</xdr:colOff>
      <xdr:row>17</xdr:row>
      <xdr:rowOff>0</xdr:rowOff>
    </xdr:from>
    <xdr:to>
      <xdr:col>24</xdr:col>
      <xdr:colOff>628072</xdr:colOff>
      <xdr:row>17</xdr:row>
      <xdr:rowOff>139501</xdr:rowOff>
    </xdr:to>
    <xdr:pic>
      <xdr:nvPicPr>
        <xdr:cNvPr id="41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418685" y="20777200"/>
          <a:ext cx="6280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165663</xdr:colOff>
      <xdr:row>17</xdr:row>
      <xdr:rowOff>0</xdr:rowOff>
    </xdr:from>
    <xdr:to>
      <xdr:col>25</xdr:col>
      <xdr:colOff>17733</xdr:colOff>
      <xdr:row>17</xdr:row>
      <xdr:rowOff>139501</xdr:rowOff>
    </xdr:to>
    <xdr:pic>
      <xdr:nvPicPr>
        <xdr:cNvPr id="41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583785" y="20777200"/>
          <a:ext cx="62992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0</xdr:colOff>
      <xdr:row>17</xdr:row>
      <xdr:rowOff>0</xdr:rowOff>
    </xdr:from>
    <xdr:to>
      <xdr:col>24</xdr:col>
      <xdr:colOff>628072</xdr:colOff>
      <xdr:row>17</xdr:row>
      <xdr:rowOff>152350</xdr:rowOff>
    </xdr:to>
    <xdr:pic>
      <xdr:nvPicPr>
        <xdr:cNvPr id="41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418685" y="20777200"/>
          <a:ext cx="6280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165663</xdr:colOff>
      <xdr:row>17</xdr:row>
      <xdr:rowOff>0</xdr:rowOff>
    </xdr:from>
    <xdr:to>
      <xdr:col>25</xdr:col>
      <xdr:colOff>17733</xdr:colOff>
      <xdr:row>17</xdr:row>
      <xdr:rowOff>152350</xdr:rowOff>
    </xdr:to>
    <xdr:pic>
      <xdr:nvPicPr>
        <xdr:cNvPr id="41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583785" y="20777200"/>
          <a:ext cx="62992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25</xdr:col>
      <xdr:colOff>166691</xdr:colOff>
      <xdr:row>17</xdr:row>
      <xdr:rowOff>0</xdr:rowOff>
    </xdr:from>
    <xdr:to>
      <xdr:col>26</xdr:col>
      <xdr:colOff>367074</xdr:colOff>
      <xdr:row>17</xdr:row>
      <xdr:rowOff>139501</xdr:rowOff>
    </xdr:to>
    <xdr:pic>
      <xdr:nvPicPr>
        <xdr:cNvPr id="41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362930" y="20777200"/>
          <a:ext cx="62928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17</xdr:row>
      <xdr:rowOff>0</xdr:rowOff>
    </xdr:from>
    <xdr:to>
      <xdr:col>23</xdr:col>
      <xdr:colOff>627789</xdr:colOff>
      <xdr:row>17</xdr:row>
      <xdr:rowOff>139501</xdr:rowOff>
    </xdr:to>
    <xdr:pic>
      <xdr:nvPicPr>
        <xdr:cNvPr id="42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20777200"/>
          <a:ext cx="62738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17</xdr:row>
      <xdr:rowOff>0</xdr:rowOff>
    </xdr:from>
    <xdr:to>
      <xdr:col>23</xdr:col>
      <xdr:colOff>627789</xdr:colOff>
      <xdr:row>17</xdr:row>
      <xdr:rowOff>152350</xdr:rowOff>
    </xdr:to>
    <xdr:pic>
      <xdr:nvPicPr>
        <xdr:cNvPr id="42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20777200"/>
          <a:ext cx="62738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0</xdr:colOff>
      <xdr:row>17</xdr:row>
      <xdr:rowOff>0</xdr:rowOff>
    </xdr:from>
    <xdr:to>
      <xdr:col>24</xdr:col>
      <xdr:colOff>628072</xdr:colOff>
      <xdr:row>17</xdr:row>
      <xdr:rowOff>126652</xdr:rowOff>
    </xdr:to>
    <xdr:pic>
      <xdr:nvPicPr>
        <xdr:cNvPr id="42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418685" y="20777200"/>
          <a:ext cx="6280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17</xdr:row>
      <xdr:rowOff>0</xdr:rowOff>
    </xdr:from>
    <xdr:to>
      <xdr:col>23</xdr:col>
      <xdr:colOff>626952</xdr:colOff>
      <xdr:row>17</xdr:row>
      <xdr:rowOff>152350</xdr:rowOff>
    </xdr:to>
    <xdr:pic>
      <xdr:nvPicPr>
        <xdr:cNvPr id="42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20777200"/>
          <a:ext cx="62674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0</xdr:colOff>
      <xdr:row>17</xdr:row>
      <xdr:rowOff>0</xdr:rowOff>
    </xdr:from>
    <xdr:to>
      <xdr:col>24</xdr:col>
      <xdr:colOff>628072</xdr:colOff>
      <xdr:row>17</xdr:row>
      <xdr:rowOff>152350</xdr:rowOff>
    </xdr:to>
    <xdr:pic>
      <xdr:nvPicPr>
        <xdr:cNvPr id="42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418685" y="20777200"/>
          <a:ext cx="6280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169684</xdr:colOff>
      <xdr:row>17</xdr:row>
      <xdr:rowOff>0</xdr:rowOff>
    </xdr:from>
    <xdr:to>
      <xdr:col>25</xdr:col>
      <xdr:colOff>12413</xdr:colOff>
      <xdr:row>17</xdr:row>
      <xdr:rowOff>126652</xdr:rowOff>
    </xdr:to>
    <xdr:pic>
      <xdr:nvPicPr>
        <xdr:cNvPr id="42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588230" y="20777200"/>
          <a:ext cx="62039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17</xdr:row>
      <xdr:rowOff>0</xdr:rowOff>
    </xdr:from>
    <xdr:to>
      <xdr:col>23</xdr:col>
      <xdr:colOff>626952</xdr:colOff>
      <xdr:row>17</xdr:row>
      <xdr:rowOff>139501</xdr:rowOff>
    </xdr:to>
    <xdr:pic>
      <xdr:nvPicPr>
        <xdr:cNvPr id="42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6341725" y="20777200"/>
          <a:ext cx="6267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0</xdr:colOff>
      <xdr:row>17</xdr:row>
      <xdr:rowOff>0</xdr:rowOff>
    </xdr:from>
    <xdr:to>
      <xdr:col>24</xdr:col>
      <xdr:colOff>628072</xdr:colOff>
      <xdr:row>17</xdr:row>
      <xdr:rowOff>139501</xdr:rowOff>
    </xdr:to>
    <xdr:pic>
      <xdr:nvPicPr>
        <xdr:cNvPr id="42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418685" y="20777200"/>
          <a:ext cx="6280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169684</xdr:colOff>
      <xdr:row>17</xdr:row>
      <xdr:rowOff>0</xdr:rowOff>
    </xdr:from>
    <xdr:to>
      <xdr:col>25</xdr:col>
      <xdr:colOff>12413</xdr:colOff>
      <xdr:row>17</xdr:row>
      <xdr:rowOff>139501</xdr:rowOff>
    </xdr:to>
    <xdr:pic>
      <xdr:nvPicPr>
        <xdr:cNvPr id="42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588230" y="20777200"/>
          <a:ext cx="62039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17</xdr:row>
      <xdr:rowOff>0</xdr:rowOff>
    </xdr:from>
    <xdr:to>
      <xdr:col>29</xdr:col>
      <xdr:colOff>215162</xdr:colOff>
      <xdr:row>17</xdr:row>
      <xdr:rowOff>139501</xdr:rowOff>
    </xdr:to>
    <xdr:pic>
      <xdr:nvPicPr>
        <xdr:cNvPr id="42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20777200"/>
          <a:ext cx="6940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17</xdr:row>
      <xdr:rowOff>0</xdr:rowOff>
    </xdr:from>
    <xdr:to>
      <xdr:col>30</xdr:col>
      <xdr:colOff>313392</xdr:colOff>
      <xdr:row>17</xdr:row>
      <xdr:rowOff>139501</xdr:rowOff>
    </xdr:to>
    <xdr:pic>
      <xdr:nvPicPr>
        <xdr:cNvPr id="43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20777200"/>
          <a:ext cx="6870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17</xdr:row>
      <xdr:rowOff>0</xdr:rowOff>
    </xdr:from>
    <xdr:to>
      <xdr:col>31</xdr:col>
      <xdr:colOff>287908</xdr:colOff>
      <xdr:row>17</xdr:row>
      <xdr:rowOff>139501</xdr:rowOff>
    </xdr:to>
    <xdr:pic>
      <xdr:nvPicPr>
        <xdr:cNvPr id="43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20777200"/>
          <a:ext cx="68326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80419</xdr:colOff>
      <xdr:row>17</xdr:row>
      <xdr:rowOff>0</xdr:rowOff>
    </xdr:from>
    <xdr:to>
      <xdr:col>25</xdr:col>
      <xdr:colOff>0</xdr:colOff>
      <xdr:row>17</xdr:row>
      <xdr:rowOff>152350</xdr:rowOff>
    </xdr:to>
    <xdr:pic>
      <xdr:nvPicPr>
        <xdr:cNvPr id="43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498695" y="20777200"/>
          <a:ext cx="69786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25</xdr:col>
      <xdr:colOff>166691</xdr:colOff>
      <xdr:row>17</xdr:row>
      <xdr:rowOff>0</xdr:rowOff>
    </xdr:from>
    <xdr:to>
      <xdr:col>26</xdr:col>
      <xdr:colOff>367074</xdr:colOff>
      <xdr:row>17</xdr:row>
      <xdr:rowOff>152350</xdr:rowOff>
    </xdr:to>
    <xdr:pic>
      <xdr:nvPicPr>
        <xdr:cNvPr id="43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362930" y="20777200"/>
          <a:ext cx="62928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26</xdr:col>
      <xdr:colOff>166691</xdr:colOff>
      <xdr:row>17</xdr:row>
      <xdr:rowOff>0</xdr:rowOff>
    </xdr:from>
    <xdr:to>
      <xdr:col>27</xdr:col>
      <xdr:colOff>366876</xdr:colOff>
      <xdr:row>17</xdr:row>
      <xdr:rowOff>139501</xdr:rowOff>
    </xdr:to>
    <xdr:pic>
      <xdr:nvPicPr>
        <xdr:cNvPr id="43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791555" y="207772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17</xdr:row>
      <xdr:rowOff>0</xdr:rowOff>
    </xdr:from>
    <xdr:to>
      <xdr:col>30</xdr:col>
      <xdr:colOff>256517</xdr:colOff>
      <xdr:row>17</xdr:row>
      <xdr:rowOff>139501</xdr:rowOff>
    </xdr:to>
    <xdr:pic>
      <xdr:nvPicPr>
        <xdr:cNvPr id="43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20777200"/>
          <a:ext cx="62992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17</xdr:row>
      <xdr:rowOff>0</xdr:rowOff>
    </xdr:from>
    <xdr:to>
      <xdr:col>31</xdr:col>
      <xdr:colOff>229798</xdr:colOff>
      <xdr:row>17</xdr:row>
      <xdr:rowOff>139501</xdr:rowOff>
    </xdr:to>
    <xdr:pic>
      <xdr:nvPicPr>
        <xdr:cNvPr id="43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20777200"/>
          <a:ext cx="62484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17</xdr:row>
      <xdr:rowOff>0</xdr:rowOff>
    </xdr:from>
    <xdr:to>
      <xdr:col>30</xdr:col>
      <xdr:colOff>256517</xdr:colOff>
      <xdr:row>17</xdr:row>
      <xdr:rowOff>152350</xdr:rowOff>
    </xdr:to>
    <xdr:pic>
      <xdr:nvPicPr>
        <xdr:cNvPr id="43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20777200"/>
          <a:ext cx="62992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17</xdr:row>
      <xdr:rowOff>0</xdr:rowOff>
    </xdr:from>
    <xdr:to>
      <xdr:col>31</xdr:col>
      <xdr:colOff>229798</xdr:colOff>
      <xdr:row>17</xdr:row>
      <xdr:rowOff>152350</xdr:rowOff>
    </xdr:to>
    <xdr:pic>
      <xdr:nvPicPr>
        <xdr:cNvPr id="43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20777200"/>
          <a:ext cx="62484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31</xdr:col>
      <xdr:colOff>161123</xdr:colOff>
      <xdr:row>17</xdr:row>
      <xdr:rowOff>0</xdr:rowOff>
    </xdr:from>
    <xdr:to>
      <xdr:col>31</xdr:col>
      <xdr:colOff>789768</xdr:colOff>
      <xdr:row>17</xdr:row>
      <xdr:rowOff>139501</xdr:rowOff>
    </xdr:to>
    <xdr:pic>
      <xdr:nvPicPr>
        <xdr:cNvPr id="43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1542375" y="207772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17</xdr:row>
      <xdr:rowOff>0</xdr:rowOff>
    </xdr:from>
    <xdr:to>
      <xdr:col>29</xdr:col>
      <xdr:colOff>150502</xdr:colOff>
      <xdr:row>17</xdr:row>
      <xdr:rowOff>139501</xdr:rowOff>
    </xdr:to>
    <xdr:pic>
      <xdr:nvPicPr>
        <xdr:cNvPr id="44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20777200"/>
          <a:ext cx="62992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17</xdr:row>
      <xdr:rowOff>0</xdr:rowOff>
    </xdr:from>
    <xdr:to>
      <xdr:col>29</xdr:col>
      <xdr:colOff>150502</xdr:colOff>
      <xdr:row>17</xdr:row>
      <xdr:rowOff>152350</xdr:rowOff>
    </xdr:to>
    <xdr:pic>
      <xdr:nvPicPr>
        <xdr:cNvPr id="44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20777200"/>
          <a:ext cx="62992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17</xdr:row>
      <xdr:rowOff>0</xdr:rowOff>
    </xdr:from>
    <xdr:to>
      <xdr:col>30</xdr:col>
      <xdr:colOff>259999</xdr:colOff>
      <xdr:row>17</xdr:row>
      <xdr:rowOff>126652</xdr:rowOff>
    </xdr:to>
    <xdr:pic>
      <xdr:nvPicPr>
        <xdr:cNvPr id="44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20777200"/>
          <a:ext cx="62928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17</xdr:row>
      <xdr:rowOff>0</xdr:rowOff>
    </xdr:from>
    <xdr:to>
      <xdr:col>29</xdr:col>
      <xdr:colOff>152731</xdr:colOff>
      <xdr:row>17</xdr:row>
      <xdr:rowOff>152350</xdr:rowOff>
    </xdr:to>
    <xdr:pic>
      <xdr:nvPicPr>
        <xdr:cNvPr id="44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20777200"/>
          <a:ext cx="628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17</xdr:row>
      <xdr:rowOff>0</xdr:rowOff>
    </xdr:from>
    <xdr:to>
      <xdr:col>30</xdr:col>
      <xdr:colOff>259999</xdr:colOff>
      <xdr:row>17</xdr:row>
      <xdr:rowOff>152350</xdr:rowOff>
    </xdr:to>
    <xdr:pic>
      <xdr:nvPicPr>
        <xdr:cNvPr id="44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20777200"/>
          <a:ext cx="62928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170624</xdr:colOff>
      <xdr:row>17</xdr:row>
      <xdr:rowOff>0</xdr:rowOff>
    </xdr:from>
    <xdr:to>
      <xdr:col>31</xdr:col>
      <xdr:colOff>224516</xdr:colOff>
      <xdr:row>17</xdr:row>
      <xdr:rowOff>126652</xdr:rowOff>
    </xdr:to>
    <xdr:pic>
      <xdr:nvPicPr>
        <xdr:cNvPr id="44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90560" y="20777200"/>
          <a:ext cx="61531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17</xdr:row>
      <xdr:rowOff>0</xdr:rowOff>
    </xdr:from>
    <xdr:to>
      <xdr:col>29</xdr:col>
      <xdr:colOff>152731</xdr:colOff>
      <xdr:row>17</xdr:row>
      <xdr:rowOff>139501</xdr:rowOff>
    </xdr:to>
    <xdr:pic>
      <xdr:nvPicPr>
        <xdr:cNvPr id="44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20777200"/>
          <a:ext cx="62865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17</xdr:row>
      <xdr:rowOff>0</xdr:rowOff>
    </xdr:from>
    <xdr:to>
      <xdr:col>30</xdr:col>
      <xdr:colOff>259999</xdr:colOff>
      <xdr:row>17</xdr:row>
      <xdr:rowOff>139501</xdr:rowOff>
    </xdr:to>
    <xdr:pic>
      <xdr:nvPicPr>
        <xdr:cNvPr id="44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20777200"/>
          <a:ext cx="62928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170624</xdr:colOff>
      <xdr:row>17</xdr:row>
      <xdr:rowOff>0</xdr:rowOff>
    </xdr:from>
    <xdr:to>
      <xdr:col>31</xdr:col>
      <xdr:colOff>224516</xdr:colOff>
      <xdr:row>17</xdr:row>
      <xdr:rowOff>139501</xdr:rowOff>
    </xdr:to>
    <xdr:pic>
      <xdr:nvPicPr>
        <xdr:cNvPr id="44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90560" y="20777200"/>
          <a:ext cx="61531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37103</xdr:colOff>
      <xdr:row>30</xdr:row>
      <xdr:rowOff>139501</xdr:rowOff>
    </xdr:to>
    <xdr:pic>
      <xdr:nvPicPr>
        <xdr:cNvPr id="449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368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28248</xdr:colOff>
      <xdr:row>30</xdr:row>
      <xdr:rowOff>139501</xdr:rowOff>
    </xdr:to>
    <xdr:pic>
      <xdr:nvPicPr>
        <xdr:cNvPr id="450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2794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9275</xdr:colOff>
      <xdr:row>30</xdr:row>
      <xdr:rowOff>139501</xdr:rowOff>
    </xdr:to>
    <xdr:pic>
      <xdr:nvPicPr>
        <xdr:cNvPr id="451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889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26785</xdr:colOff>
      <xdr:row>30</xdr:row>
      <xdr:rowOff>139501</xdr:rowOff>
    </xdr:to>
    <xdr:pic>
      <xdr:nvPicPr>
        <xdr:cNvPr id="452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266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37103</xdr:colOff>
      <xdr:row>30</xdr:row>
      <xdr:rowOff>126652</xdr:rowOff>
    </xdr:to>
    <xdr:pic>
      <xdr:nvPicPr>
        <xdr:cNvPr id="453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368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28248</xdr:colOff>
      <xdr:row>30</xdr:row>
      <xdr:rowOff>126652</xdr:rowOff>
    </xdr:to>
    <xdr:pic>
      <xdr:nvPicPr>
        <xdr:cNvPr id="454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2794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0</xdr:colOff>
      <xdr:row>30</xdr:row>
      <xdr:rowOff>0</xdr:rowOff>
    </xdr:from>
    <xdr:to>
      <xdr:col>12</xdr:col>
      <xdr:colOff>9275</xdr:colOff>
      <xdr:row>30</xdr:row>
      <xdr:rowOff>126652</xdr:rowOff>
    </xdr:to>
    <xdr:pic>
      <xdr:nvPicPr>
        <xdr:cNvPr id="455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9153525" y="43040300"/>
          <a:ext cx="889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23</xdr:col>
      <xdr:colOff>0</xdr:colOff>
      <xdr:row>30</xdr:row>
      <xdr:rowOff>0</xdr:rowOff>
    </xdr:from>
    <xdr:to>
      <xdr:col>23</xdr:col>
      <xdr:colOff>26785</xdr:colOff>
      <xdr:row>30</xdr:row>
      <xdr:rowOff>126652</xdr:rowOff>
    </xdr:to>
    <xdr:pic>
      <xdr:nvPicPr>
        <xdr:cNvPr id="456" name="Picture 65" descr="clip_image366282"/>
        <xdr:cNvPicPr/>
      </xdr:nvPicPr>
      <xdr:blipFill>
        <a:blip r:embed="rId1"/>
        <a:srcRect/>
        <a:stretch>
          <a:fillRect/>
        </a:stretch>
      </xdr:blipFill>
      <xdr:spPr>
        <a:xfrm>
          <a:off x="16341725" y="43040300"/>
          <a:ext cx="2667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0</xdr:colOff>
      <xdr:row>30</xdr:row>
      <xdr:rowOff>0</xdr:rowOff>
    </xdr:from>
    <xdr:to>
      <xdr:col>7</xdr:col>
      <xdr:colOff>29533</xdr:colOff>
      <xdr:row>30</xdr:row>
      <xdr:rowOff>139501</xdr:rowOff>
    </xdr:to>
    <xdr:pic>
      <xdr:nvPicPr>
        <xdr:cNvPr id="457" name="Picture 45" descr="clip_image366262"/>
        <xdr:cNvPicPr/>
      </xdr:nvPicPr>
      <xdr:blipFill>
        <a:blip r:embed="rId1"/>
        <a:srcRect/>
        <a:stretch>
          <a:fillRect/>
        </a:stretch>
      </xdr:blipFill>
      <xdr:spPr>
        <a:xfrm>
          <a:off x="3479800" y="43040300"/>
          <a:ext cx="292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29533</xdr:colOff>
      <xdr:row>30</xdr:row>
      <xdr:rowOff>0</xdr:rowOff>
    </xdr:from>
    <xdr:to>
      <xdr:col>7</xdr:col>
      <xdr:colOff>55375</xdr:colOff>
      <xdr:row>30</xdr:row>
      <xdr:rowOff>139501</xdr:rowOff>
    </xdr:to>
    <xdr:pic>
      <xdr:nvPicPr>
        <xdr:cNvPr id="458" name="Picture 46" descr="clip_image366263"/>
        <xdr:cNvPicPr/>
      </xdr:nvPicPr>
      <xdr:blipFill>
        <a:blip r:embed="rId1"/>
        <a:srcRect/>
        <a:stretch>
          <a:fillRect/>
        </a:stretch>
      </xdr:blipFill>
      <xdr:spPr>
        <a:xfrm>
          <a:off x="3509010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66450</xdr:colOff>
      <xdr:row>30</xdr:row>
      <xdr:rowOff>0</xdr:rowOff>
    </xdr:from>
    <xdr:to>
      <xdr:col>7</xdr:col>
      <xdr:colOff>95984</xdr:colOff>
      <xdr:row>30</xdr:row>
      <xdr:rowOff>139501</xdr:rowOff>
    </xdr:to>
    <xdr:pic>
      <xdr:nvPicPr>
        <xdr:cNvPr id="459" name="Picture 47" descr="clip_image366264"/>
        <xdr:cNvPicPr/>
      </xdr:nvPicPr>
      <xdr:blipFill>
        <a:blip r:embed="rId1"/>
        <a:srcRect/>
        <a:stretch>
          <a:fillRect/>
        </a:stretch>
      </xdr:blipFill>
      <xdr:spPr>
        <a:xfrm>
          <a:off x="3545840" y="43040300"/>
          <a:ext cx="298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107059</xdr:colOff>
      <xdr:row>30</xdr:row>
      <xdr:rowOff>0</xdr:rowOff>
    </xdr:from>
    <xdr:to>
      <xdr:col>7</xdr:col>
      <xdr:colOff>132901</xdr:colOff>
      <xdr:row>30</xdr:row>
      <xdr:rowOff>139501</xdr:rowOff>
    </xdr:to>
    <xdr:pic>
      <xdr:nvPicPr>
        <xdr:cNvPr id="460" name="Picture 48" descr="clip_image366265"/>
        <xdr:cNvPicPr/>
      </xdr:nvPicPr>
      <xdr:blipFill>
        <a:blip r:embed="rId1"/>
        <a:srcRect/>
        <a:stretch>
          <a:fillRect/>
        </a:stretch>
      </xdr:blipFill>
      <xdr:spPr>
        <a:xfrm>
          <a:off x="3586480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143976</xdr:colOff>
      <xdr:row>30</xdr:row>
      <xdr:rowOff>0</xdr:rowOff>
    </xdr:from>
    <xdr:to>
      <xdr:col>7</xdr:col>
      <xdr:colOff>169818</xdr:colOff>
      <xdr:row>30</xdr:row>
      <xdr:rowOff>139501</xdr:rowOff>
    </xdr:to>
    <xdr:pic>
      <xdr:nvPicPr>
        <xdr:cNvPr id="461" name="Picture 49" descr="clip_image366266"/>
        <xdr:cNvPicPr/>
      </xdr:nvPicPr>
      <xdr:blipFill>
        <a:blip r:embed="rId1"/>
        <a:srcRect/>
        <a:stretch>
          <a:fillRect/>
        </a:stretch>
      </xdr:blipFill>
      <xdr:spPr>
        <a:xfrm>
          <a:off x="3623310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184585</xdr:colOff>
      <xdr:row>30</xdr:row>
      <xdr:rowOff>0</xdr:rowOff>
    </xdr:from>
    <xdr:to>
      <xdr:col>7</xdr:col>
      <xdr:colOff>217811</xdr:colOff>
      <xdr:row>30</xdr:row>
      <xdr:rowOff>139501</xdr:rowOff>
    </xdr:to>
    <xdr:pic>
      <xdr:nvPicPr>
        <xdr:cNvPr id="462" name="Picture 50" descr="clip_image366267"/>
        <xdr:cNvPicPr/>
      </xdr:nvPicPr>
      <xdr:blipFill>
        <a:blip r:embed="rId1"/>
        <a:srcRect/>
        <a:stretch>
          <a:fillRect/>
        </a:stretch>
      </xdr:blipFill>
      <xdr:spPr>
        <a:xfrm>
          <a:off x="3663950" y="43040300"/>
          <a:ext cx="3365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217811</xdr:colOff>
      <xdr:row>30</xdr:row>
      <xdr:rowOff>0</xdr:rowOff>
    </xdr:from>
    <xdr:to>
      <xdr:col>7</xdr:col>
      <xdr:colOff>243652</xdr:colOff>
      <xdr:row>30</xdr:row>
      <xdr:rowOff>139501</xdr:rowOff>
    </xdr:to>
    <xdr:pic>
      <xdr:nvPicPr>
        <xdr:cNvPr id="463" name="Picture 51" descr="clip_image366268"/>
        <xdr:cNvPicPr/>
      </xdr:nvPicPr>
      <xdr:blipFill>
        <a:blip r:embed="rId1"/>
        <a:srcRect/>
        <a:stretch>
          <a:fillRect/>
        </a:stretch>
      </xdr:blipFill>
      <xdr:spPr>
        <a:xfrm>
          <a:off x="3697605" y="430403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258419</xdr:colOff>
      <xdr:row>30</xdr:row>
      <xdr:rowOff>0</xdr:rowOff>
    </xdr:from>
    <xdr:to>
      <xdr:col>7</xdr:col>
      <xdr:colOff>284261</xdr:colOff>
      <xdr:row>30</xdr:row>
      <xdr:rowOff>139501</xdr:rowOff>
    </xdr:to>
    <xdr:pic>
      <xdr:nvPicPr>
        <xdr:cNvPr id="464" name="Picture 52" descr="clip_image366269"/>
        <xdr:cNvPicPr/>
      </xdr:nvPicPr>
      <xdr:blipFill>
        <a:blip r:embed="rId1"/>
        <a:srcRect/>
        <a:stretch>
          <a:fillRect/>
        </a:stretch>
      </xdr:blipFill>
      <xdr:spPr>
        <a:xfrm>
          <a:off x="3737610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295336</xdr:colOff>
      <xdr:row>30</xdr:row>
      <xdr:rowOff>0</xdr:rowOff>
    </xdr:from>
    <xdr:to>
      <xdr:col>7</xdr:col>
      <xdr:colOff>321178</xdr:colOff>
      <xdr:row>30</xdr:row>
      <xdr:rowOff>139501</xdr:rowOff>
    </xdr:to>
    <xdr:pic>
      <xdr:nvPicPr>
        <xdr:cNvPr id="465" name="Picture 53" descr="clip_image366270"/>
        <xdr:cNvPicPr/>
      </xdr:nvPicPr>
      <xdr:blipFill>
        <a:blip r:embed="rId1"/>
        <a:srcRect/>
        <a:stretch>
          <a:fillRect/>
        </a:stretch>
      </xdr:blipFill>
      <xdr:spPr>
        <a:xfrm>
          <a:off x="3775075" y="430403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335945</xdr:colOff>
      <xdr:row>30</xdr:row>
      <xdr:rowOff>0</xdr:rowOff>
    </xdr:from>
    <xdr:to>
      <xdr:col>7</xdr:col>
      <xdr:colOff>361787</xdr:colOff>
      <xdr:row>30</xdr:row>
      <xdr:rowOff>139501</xdr:rowOff>
    </xdr:to>
    <xdr:pic>
      <xdr:nvPicPr>
        <xdr:cNvPr id="466" name="Picture 54" descr="clip_image366271"/>
        <xdr:cNvPicPr/>
      </xdr:nvPicPr>
      <xdr:blipFill>
        <a:blip r:embed="rId1"/>
        <a:srcRect/>
        <a:stretch>
          <a:fillRect/>
        </a:stretch>
      </xdr:blipFill>
      <xdr:spPr>
        <a:xfrm>
          <a:off x="3815715" y="430403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372862</xdr:colOff>
      <xdr:row>30</xdr:row>
      <xdr:rowOff>0</xdr:rowOff>
    </xdr:from>
    <xdr:to>
      <xdr:col>7</xdr:col>
      <xdr:colOff>409780</xdr:colOff>
      <xdr:row>30</xdr:row>
      <xdr:rowOff>139501</xdr:rowOff>
    </xdr:to>
    <xdr:pic>
      <xdr:nvPicPr>
        <xdr:cNvPr id="467" name="Picture 55" descr="clip_image366272"/>
        <xdr:cNvPicPr/>
      </xdr:nvPicPr>
      <xdr:blipFill>
        <a:blip r:embed="rId1"/>
        <a:srcRect/>
        <a:stretch>
          <a:fillRect/>
        </a:stretch>
      </xdr:blipFill>
      <xdr:spPr>
        <a:xfrm>
          <a:off x="3852545" y="43040300"/>
          <a:ext cx="3683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409780</xdr:colOff>
      <xdr:row>30</xdr:row>
      <xdr:rowOff>0</xdr:rowOff>
    </xdr:from>
    <xdr:to>
      <xdr:col>7</xdr:col>
      <xdr:colOff>439313</xdr:colOff>
      <xdr:row>30</xdr:row>
      <xdr:rowOff>139501</xdr:rowOff>
    </xdr:to>
    <xdr:pic>
      <xdr:nvPicPr>
        <xdr:cNvPr id="468" name="Picture 56" descr="clip_image366273"/>
        <xdr:cNvPicPr/>
      </xdr:nvPicPr>
      <xdr:blipFill>
        <a:blip r:embed="rId1"/>
        <a:srcRect/>
        <a:stretch>
          <a:fillRect/>
        </a:stretch>
      </xdr:blipFill>
      <xdr:spPr>
        <a:xfrm>
          <a:off x="3889375" y="43040300"/>
          <a:ext cx="292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450388</xdr:colOff>
      <xdr:row>30</xdr:row>
      <xdr:rowOff>0</xdr:rowOff>
    </xdr:from>
    <xdr:to>
      <xdr:col>7</xdr:col>
      <xdr:colOff>476230</xdr:colOff>
      <xdr:row>30</xdr:row>
      <xdr:rowOff>139501</xdr:rowOff>
    </xdr:to>
    <xdr:pic>
      <xdr:nvPicPr>
        <xdr:cNvPr id="469" name="Picture 57" descr="clip_image366274"/>
        <xdr:cNvPicPr/>
      </xdr:nvPicPr>
      <xdr:blipFill>
        <a:blip r:embed="rId1"/>
        <a:srcRect/>
        <a:stretch>
          <a:fillRect/>
        </a:stretch>
      </xdr:blipFill>
      <xdr:spPr>
        <a:xfrm>
          <a:off x="3930015" y="43040300"/>
          <a:ext cx="254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483614</xdr:colOff>
      <xdr:row>30</xdr:row>
      <xdr:rowOff>0</xdr:rowOff>
    </xdr:from>
    <xdr:to>
      <xdr:col>7</xdr:col>
      <xdr:colOff>513147</xdr:colOff>
      <xdr:row>30</xdr:row>
      <xdr:rowOff>139501</xdr:rowOff>
    </xdr:to>
    <xdr:pic>
      <xdr:nvPicPr>
        <xdr:cNvPr id="470" name="Picture 58" descr="clip_image366275"/>
        <xdr:cNvPicPr/>
      </xdr:nvPicPr>
      <xdr:blipFill>
        <a:blip r:embed="rId1"/>
        <a:srcRect/>
        <a:stretch>
          <a:fillRect/>
        </a:stretch>
      </xdr:blipFill>
      <xdr:spPr>
        <a:xfrm>
          <a:off x="3963035" y="43040300"/>
          <a:ext cx="298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524223</xdr:colOff>
      <xdr:row>30</xdr:row>
      <xdr:rowOff>0</xdr:rowOff>
    </xdr:from>
    <xdr:to>
      <xdr:col>7</xdr:col>
      <xdr:colOff>550065</xdr:colOff>
      <xdr:row>30</xdr:row>
      <xdr:rowOff>139501</xdr:rowOff>
    </xdr:to>
    <xdr:pic>
      <xdr:nvPicPr>
        <xdr:cNvPr id="471" name="Picture 59" descr="clip_image366276"/>
        <xdr:cNvPicPr/>
      </xdr:nvPicPr>
      <xdr:blipFill>
        <a:blip r:embed="rId1"/>
        <a:srcRect/>
        <a:stretch>
          <a:fillRect/>
        </a:stretch>
      </xdr:blipFill>
      <xdr:spPr>
        <a:xfrm>
          <a:off x="4003675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561140</xdr:colOff>
      <xdr:row>30</xdr:row>
      <xdr:rowOff>0</xdr:rowOff>
    </xdr:from>
    <xdr:to>
      <xdr:col>7</xdr:col>
      <xdr:colOff>590673</xdr:colOff>
      <xdr:row>30</xdr:row>
      <xdr:rowOff>139501</xdr:rowOff>
    </xdr:to>
    <xdr:pic>
      <xdr:nvPicPr>
        <xdr:cNvPr id="472" name="Picture 60" descr="clip_image366277"/>
        <xdr:cNvPicPr/>
      </xdr:nvPicPr>
      <xdr:blipFill>
        <a:blip r:embed="rId1"/>
        <a:srcRect/>
        <a:stretch>
          <a:fillRect/>
        </a:stretch>
      </xdr:blipFill>
      <xdr:spPr>
        <a:xfrm>
          <a:off x="4040505" y="43040300"/>
          <a:ext cx="2984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601749</xdr:colOff>
      <xdr:row>30</xdr:row>
      <xdr:rowOff>0</xdr:rowOff>
    </xdr:from>
    <xdr:to>
      <xdr:col>7</xdr:col>
      <xdr:colOff>627591</xdr:colOff>
      <xdr:row>30</xdr:row>
      <xdr:rowOff>139501</xdr:rowOff>
    </xdr:to>
    <xdr:pic>
      <xdr:nvPicPr>
        <xdr:cNvPr id="473" name="Picture 61" descr="clip_image366278"/>
        <xdr:cNvPicPr/>
      </xdr:nvPicPr>
      <xdr:blipFill>
        <a:blip r:embed="rId1"/>
        <a:srcRect/>
        <a:stretch>
          <a:fillRect/>
        </a:stretch>
      </xdr:blipFill>
      <xdr:spPr>
        <a:xfrm>
          <a:off x="4081145" y="43040300"/>
          <a:ext cx="2603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612824</xdr:colOff>
      <xdr:row>30</xdr:row>
      <xdr:rowOff>0</xdr:rowOff>
    </xdr:from>
    <xdr:to>
      <xdr:col>7</xdr:col>
      <xdr:colOff>634974</xdr:colOff>
      <xdr:row>30</xdr:row>
      <xdr:rowOff>139501</xdr:rowOff>
    </xdr:to>
    <xdr:pic>
      <xdr:nvPicPr>
        <xdr:cNvPr id="474" name="Picture 62" descr="clip_image366279"/>
        <xdr:cNvPicPr/>
      </xdr:nvPicPr>
      <xdr:blipFill>
        <a:blip r:embed="rId1"/>
        <a:srcRect/>
        <a:stretch>
          <a:fillRect/>
        </a:stretch>
      </xdr:blipFill>
      <xdr:spPr>
        <a:xfrm>
          <a:off x="4092575" y="43040300"/>
          <a:ext cx="2159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612824</xdr:colOff>
      <xdr:row>30</xdr:row>
      <xdr:rowOff>0</xdr:rowOff>
    </xdr:from>
    <xdr:to>
      <xdr:col>7</xdr:col>
      <xdr:colOff>627591</xdr:colOff>
      <xdr:row>30</xdr:row>
      <xdr:rowOff>139501</xdr:rowOff>
    </xdr:to>
    <xdr:pic>
      <xdr:nvPicPr>
        <xdr:cNvPr id="475" name="Picture 63" descr="clip_image366280"/>
        <xdr:cNvPicPr/>
      </xdr:nvPicPr>
      <xdr:blipFill>
        <a:blip r:embed="rId1"/>
        <a:srcRect/>
        <a:stretch>
          <a:fillRect/>
        </a:stretch>
      </xdr:blipFill>
      <xdr:spPr>
        <a:xfrm>
          <a:off x="4092575" y="43040300"/>
          <a:ext cx="14605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7</xdr:col>
      <xdr:colOff>169818</xdr:colOff>
      <xdr:row>30</xdr:row>
      <xdr:rowOff>0</xdr:rowOff>
    </xdr:from>
    <xdr:to>
      <xdr:col>7</xdr:col>
      <xdr:colOff>199352</xdr:colOff>
      <xdr:row>30</xdr:row>
      <xdr:rowOff>139501</xdr:rowOff>
    </xdr:to>
    <xdr:pic>
      <xdr:nvPicPr>
        <xdr:cNvPr id="476" name="Picture 72" descr="clip_image366289"/>
        <xdr:cNvPicPr/>
      </xdr:nvPicPr>
      <xdr:blipFill>
        <a:blip r:embed="rId1"/>
        <a:srcRect/>
        <a:stretch>
          <a:fillRect/>
        </a:stretch>
      </xdr:blipFill>
      <xdr:spPr>
        <a:xfrm>
          <a:off x="3649345" y="43040300"/>
          <a:ext cx="292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170624</xdr:colOff>
      <xdr:row>30</xdr:row>
      <xdr:rowOff>0</xdr:rowOff>
    </xdr:from>
    <xdr:to>
      <xdr:col>31</xdr:col>
      <xdr:colOff>285267</xdr:colOff>
      <xdr:row>30</xdr:row>
      <xdr:rowOff>126652</xdr:rowOff>
    </xdr:to>
    <xdr:pic>
      <xdr:nvPicPr>
        <xdr:cNvPr id="47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90560" y="43040300"/>
          <a:ext cx="676275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207915</xdr:colOff>
      <xdr:row>30</xdr:row>
      <xdr:rowOff>126652</xdr:rowOff>
    </xdr:to>
    <xdr:pic>
      <xdr:nvPicPr>
        <xdr:cNvPr id="47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8707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207915</xdr:colOff>
      <xdr:row>30</xdr:row>
      <xdr:rowOff>126652</xdr:rowOff>
    </xdr:to>
    <xdr:pic>
      <xdr:nvPicPr>
        <xdr:cNvPr id="47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8707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175463</xdr:colOff>
      <xdr:row>30</xdr:row>
      <xdr:rowOff>0</xdr:rowOff>
    </xdr:from>
    <xdr:to>
      <xdr:col>29</xdr:col>
      <xdr:colOff>219064</xdr:colOff>
      <xdr:row>30</xdr:row>
      <xdr:rowOff>126652</xdr:rowOff>
    </xdr:to>
    <xdr:pic>
      <xdr:nvPicPr>
        <xdr:cNvPr id="48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10730" y="43040300"/>
          <a:ext cx="68834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165552</xdr:colOff>
      <xdr:row>30</xdr:row>
      <xdr:rowOff>0</xdr:rowOff>
    </xdr:from>
    <xdr:to>
      <xdr:col>30</xdr:col>
      <xdr:colOff>307588</xdr:colOff>
      <xdr:row>30</xdr:row>
      <xdr:rowOff>126652</xdr:rowOff>
    </xdr:to>
    <xdr:pic>
      <xdr:nvPicPr>
        <xdr:cNvPr id="48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5730" y="43040300"/>
          <a:ext cx="68199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165552</xdr:colOff>
      <xdr:row>30</xdr:row>
      <xdr:rowOff>0</xdr:rowOff>
    </xdr:from>
    <xdr:to>
      <xdr:col>30</xdr:col>
      <xdr:colOff>307588</xdr:colOff>
      <xdr:row>30</xdr:row>
      <xdr:rowOff>126652</xdr:rowOff>
    </xdr:to>
    <xdr:pic>
      <xdr:nvPicPr>
        <xdr:cNvPr id="48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5730" y="43040300"/>
          <a:ext cx="68199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176143</xdr:colOff>
      <xdr:row>30</xdr:row>
      <xdr:rowOff>0</xdr:rowOff>
    </xdr:from>
    <xdr:to>
      <xdr:col>30</xdr:col>
      <xdr:colOff>318615</xdr:colOff>
      <xdr:row>30</xdr:row>
      <xdr:rowOff>126652</xdr:rowOff>
    </xdr:to>
    <xdr:pic>
      <xdr:nvPicPr>
        <xdr:cNvPr id="48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6525" y="43040300"/>
          <a:ext cx="68199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30</xdr:row>
      <xdr:rowOff>0</xdr:rowOff>
    </xdr:from>
    <xdr:to>
      <xdr:col>29</xdr:col>
      <xdr:colOff>207915</xdr:colOff>
      <xdr:row>30</xdr:row>
      <xdr:rowOff>139501</xdr:rowOff>
    </xdr:to>
    <xdr:pic>
      <xdr:nvPicPr>
        <xdr:cNvPr id="48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43040300"/>
          <a:ext cx="68707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165552</xdr:colOff>
      <xdr:row>30</xdr:row>
      <xdr:rowOff>0</xdr:rowOff>
    </xdr:from>
    <xdr:to>
      <xdr:col>30</xdr:col>
      <xdr:colOff>307588</xdr:colOff>
      <xdr:row>30</xdr:row>
      <xdr:rowOff>139501</xdr:rowOff>
    </xdr:to>
    <xdr:pic>
      <xdr:nvPicPr>
        <xdr:cNvPr id="48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5730" y="43040300"/>
          <a:ext cx="68199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287908</xdr:colOff>
      <xdr:row>30</xdr:row>
      <xdr:rowOff>126652</xdr:rowOff>
    </xdr:to>
    <xdr:pic>
      <xdr:nvPicPr>
        <xdr:cNvPr id="48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8326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287908</xdr:colOff>
      <xdr:row>30</xdr:row>
      <xdr:rowOff>126652</xdr:rowOff>
    </xdr:to>
    <xdr:pic>
      <xdr:nvPicPr>
        <xdr:cNvPr id="48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8326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175848</xdr:colOff>
      <xdr:row>30</xdr:row>
      <xdr:rowOff>0</xdr:rowOff>
    </xdr:from>
    <xdr:to>
      <xdr:col>31</xdr:col>
      <xdr:colOff>298474</xdr:colOff>
      <xdr:row>30</xdr:row>
      <xdr:rowOff>126652</xdr:rowOff>
    </xdr:to>
    <xdr:pic>
      <xdr:nvPicPr>
        <xdr:cNvPr id="48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95640" y="43040300"/>
          <a:ext cx="68453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30</xdr:row>
      <xdr:rowOff>0</xdr:rowOff>
    </xdr:from>
    <xdr:to>
      <xdr:col>31</xdr:col>
      <xdr:colOff>287908</xdr:colOff>
      <xdr:row>30</xdr:row>
      <xdr:rowOff>139501</xdr:rowOff>
    </xdr:to>
    <xdr:pic>
      <xdr:nvPicPr>
        <xdr:cNvPr id="48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43040300"/>
          <a:ext cx="68326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31</xdr:col>
      <xdr:colOff>161123</xdr:colOff>
      <xdr:row>30</xdr:row>
      <xdr:rowOff>0</xdr:rowOff>
    </xdr:from>
    <xdr:to>
      <xdr:col>31</xdr:col>
      <xdr:colOff>787127</xdr:colOff>
      <xdr:row>30</xdr:row>
      <xdr:rowOff>126652</xdr:rowOff>
    </xdr:to>
    <xdr:pic>
      <xdr:nvPicPr>
        <xdr:cNvPr id="49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1542375" y="43040300"/>
          <a:ext cx="6261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31</xdr:col>
      <xdr:colOff>161123</xdr:colOff>
      <xdr:row>30</xdr:row>
      <xdr:rowOff>0</xdr:rowOff>
    </xdr:from>
    <xdr:to>
      <xdr:col>31</xdr:col>
      <xdr:colOff>787127</xdr:colOff>
      <xdr:row>30</xdr:row>
      <xdr:rowOff>126652</xdr:rowOff>
    </xdr:to>
    <xdr:pic>
      <xdr:nvPicPr>
        <xdr:cNvPr id="49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1542375" y="43040300"/>
          <a:ext cx="62611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31</xdr:col>
      <xdr:colOff>171688</xdr:colOff>
      <xdr:row>30</xdr:row>
      <xdr:rowOff>0</xdr:rowOff>
    </xdr:from>
    <xdr:to>
      <xdr:col>31</xdr:col>
      <xdr:colOff>800333</xdr:colOff>
      <xdr:row>30</xdr:row>
      <xdr:rowOff>126652</xdr:rowOff>
    </xdr:to>
    <xdr:pic>
      <xdr:nvPicPr>
        <xdr:cNvPr id="49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1553170" y="43040300"/>
          <a:ext cx="62865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31</xdr:col>
      <xdr:colOff>161123</xdr:colOff>
      <xdr:row>30</xdr:row>
      <xdr:rowOff>0</xdr:rowOff>
    </xdr:from>
    <xdr:to>
      <xdr:col>31</xdr:col>
      <xdr:colOff>787127</xdr:colOff>
      <xdr:row>30</xdr:row>
      <xdr:rowOff>139501</xdr:rowOff>
    </xdr:to>
    <xdr:pic>
      <xdr:nvPicPr>
        <xdr:cNvPr id="49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1542375" y="43040300"/>
          <a:ext cx="62611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215162</xdr:colOff>
      <xdr:row>0</xdr:row>
      <xdr:rowOff>138410</xdr:rowOff>
    </xdr:to>
    <xdr:pic>
      <xdr:nvPicPr>
        <xdr:cNvPr id="49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9405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313392</xdr:colOff>
      <xdr:row>0</xdr:row>
      <xdr:rowOff>138410</xdr:rowOff>
    </xdr:to>
    <xdr:pic>
      <xdr:nvPicPr>
        <xdr:cNvPr id="49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8707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287908</xdr:colOff>
      <xdr:row>0</xdr:row>
      <xdr:rowOff>138410</xdr:rowOff>
    </xdr:to>
    <xdr:pic>
      <xdr:nvPicPr>
        <xdr:cNvPr id="49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8326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165663</xdr:colOff>
      <xdr:row>0</xdr:row>
      <xdr:rowOff>0</xdr:rowOff>
    </xdr:from>
    <xdr:to>
      <xdr:col>25</xdr:col>
      <xdr:colOff>17733</xdr:colOff>
      <xdr:row>0</xdr:row>
      <xdr:rowOff>138410</xdr:rowOff>
    </xdr:to>
    <xdr:pic>
      <xdr:nvPicPr>
        <xdr:cNvPr id="49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583785" y="0"/>
          <a:ext cx="62992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25</xdr:col>
      <xdr:colOff>166691</xdr:colOff>
      <xdr:row>0</xdr:row>
      <xdr:rowOff>0</xdr:rowOff>
    </xdr:from>
    <xdr:to>
      <xdr:col>26</xdr:col>
      <xdr:colOff>367074</xdr:colOff>
      <xdr:row>0</xdr:row>
      <xdr:rowOff>138410</xdr:rowOff>
    </xdr:to>
    <xdr:pic>
      <xdr:nvPicPr>
        <xdr:cNvPr id="49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362930" y="0"/>
          <a:ext cx="62928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24</xdr:col>
      <xdr:colOff>80419</xdr:colOff>
      <xdr:row>0</xdr:row>
      <xdr:rowOff>0</xdr:rowOff>
    </xdr:from>
    <xdr:to>
      <xdr:col>25</xdr:col>
      <xdr:colOff>0</xdr:colOff>
      <xdr:row>0</xdr:row>
      <xdr:rowOff>152251</xdr:rowOff>
    </xdr:to>
    <xdr:pic>
      <xdr:nvPicPr>
        <xdr:cNvPr id="49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7498695" y="0"/>
          <a:ext cx="69786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25</xdr:col>
      <xdr:colOff>166691</xdr:colOff>
      <xdr:row>0</xdr:row>
      <xdr:rowOff>0</xdr:rowOff>
    </xdr:from>
    <xdr:to>
      <xdr:col>26</xdr:col>
      <xdr:colOff>367074</xdr:colOff>
      <xdr:row>0</xdr:row>
      <xdr:rowOff>152251</xdr:rowOff>
    </xdr:to>
    <xdr:pic>
      <xdr:nvPicPr>
        <xdr:cNvPr id="50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362930" y="0"/>
          <a:ext cx="62928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26</xdr:col>
      <xdr:colOff>166691</xdr:colOff>
      <xdr:row>0</xdr:row>
      <xdr:rowOff>0</xdr:rowOff>
    </xdr:from>
    <xdr:to>
      <xdr:col>27</xdr:col>
      <xdr:colOff>366876</xdr:colOff>
      <xdr:row>0</xdr:row>
      <xdr:rowOff>138410</xdr:rowOff>
    </xdr:to>
    <xdr:pic>
      <xdr:nvPicPr>
        <xdr:cNvPr id="50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8791555" y="0"/>
          <a:ext cx="62865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256517</xdr:colOff>
      <xdr:row>0</xdr:row>
      <xdr:rowOff>138410</xdr:rowOff>
    </xdr:to>
    <xdr:pic>
      <xdr:nvPicPr>
        <xdr:cNvPr id="50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2992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229798</xdr:colOff>
      <xdr:row>0</xdr:row>
      <xdr:rowOff>138410</xdr:rowOff>
    </xdr:to>
    <xdr:pic>
      <xdr:nvPicPr>
        <xdr:cNvPr id="50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2484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256517</xdr:colOff>
      <xdr:row>0</xdr:row>
      <xdr:rowOff>152251</xdr:rowOff>
    </xdr:to>
    <xdr:pic>
      <xdr:nvPicPr>
        <xdr:cNvPr id="50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2992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229798</xdr:colOff>
      <xdr:row>0</xdr:row>
      <xdr:rowOff>152251</xdr:rowOff>
    </xdr:to>
    <xdr:pic>
      <xdr:nvPicPr>
        <xdr:cNvPr id="50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2484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31</xdr:col>
      <xdr:colOff>161123</xdr:colOff>
      <xdr:row>0</xdr:row>
      <xdr:rowOff>0</xdr:rowOff>
    </xdr:from>
    <xdr:to>
      <xdr:col>31</xdr:col>
      <xdr:colOff>789768</xdr:colOff>
      <xdr:row>0</xdr:row>
      <xdr:rowOff>138410</xdr:rowOff>
    </xdr:to>
    <xdr:pic>
      <xdr:nvPicPr>
        <xdr:cNvPr id="50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1542375" y="0"/>
          <a:ext cx="62865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150502</xdr:colOff>
      <xdr:row>0</xdr:row>
      <xdr:rowOff>138410</xdr:rowOff>
    </xdr:to>
    <xdr:pic>
      <xdr:nvPicPr>
        <xdr:cNvPr id="50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2992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150502</xdr:colOff>
      <xdr:row>0</xdr:row>
      <xdr:rowOff>152251</xdr:rowOff>
    </xdr:to>
    <xdr:pic>
      <xdr:nvPicPr>
        <xdr:cNvPr id="50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2992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151616</xdr:colOff>
      <xdr:row>0</xdr:row>
      <xdr:rowOff>126107</xdr:rowOff>
    </xdr:to>
    <xdr:pic>
      <xdr:nvPicPr>
        <xdr:cNvPr id="50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305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258258</xdr:colOff>
      <xdr:row>0</xdr:row>
      <xdr:rowOff>126107</xdr:rowOff>
    </xdr:to>
    <xdr:pic>
      <xdr:nvPicPr>
        <xdr:cNvPr id="51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318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151616</xdr:colOff>
      <xdr:row>0</xdr:row>
      <xdr:rowOff>138410</xdr:rowOff>
    </xdr:to>
    <xdr:pic>
      <xdr:nvPicPr>
        <xdr:cNvPr id="51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3055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258258</xdr:colOff>
      <xdr:row>0</xdr:row>
      <xdr:rowOff>138410</xdr:rowOff>
    </xdr:to>
    <xdr:pic>
      <xdr:nvPicPr>
        <xdr:cNvPr id="51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3182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224516</xdr:colOff>
      <xdr:row>0</xdr:row>
      <xdr:rowOff>126107</xdr:rowOff>
    </xdr:to>
    <xdr:pic>
      <xdr:nvPicPr>
        <xdr:cNvPr id="51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1976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224516</xdr:colOff>
      <xdr:row>0</xdr:row>
      <xdr:rowOff>138410</xdr:rowOff>
    </xdr:to>
    <xdr:pic>
      <xdr:nvPicPr>
        <xdr:cNvPr id="51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1976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138410</xdr:rowOff>
    </xdr:to>
    <xdr:pic>
      <xdr:nvPicPr>
        <xdr:cNvPr id="51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147157</xdr:colOff>
      <xdr:row>0</xdr:row>
      <xdr:rowOff>138410</xdr:rowOff>
    </xdr:to>
    <xdr:pic>
      <xdr:nvPicPr>
        <xdr:cNvPr id="51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2611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126107</xdr:rowOff>
    </xdr:to>
    <xdr:pic>
      <xdr:nvPicPr>
        <xdr:cNvPr id="51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151616</xdr:colOff>
      <xdr:row>0</xdr:row>
      <xdr:rowOff>126107</xdr:rowOff>
    </xdr:to>
    <xdr:pic>
      <xdr:nvPicPr>
        <xdr:cNvPr id="51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305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258258</xdr:colOff>
      <xdr:row>0</xdr:row>
      <xdr:rowOff>126107</xdr:rowOff>
    </xdr:to>
    <xdr:pic>
      <xdr:nvPicPr>
        <xdr:cNvPr id="51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318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151616</xdr:colOff>
      <xdr:row>0</xdr:row>
      <xdr:rowOff>152251</xdr:rowOff>
    </xdr:to>
    <xdr:pic>
      <xdr:nvPicPr>
        <xdr:cNvPr id="52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3055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258258</xdr:colOff>
      <xdr:row>0</xdr:row>
      <xdr:rowOff>152251</xdr:rowOff>
    </xdr:to>
    <xdr:pic>
      <xdr:nvPicPr>
        <xdr:cNvPr id="52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3182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224516</xdr:colOff>
      <xdr:row>0</xdr:row>
      <xdr:rowOff>126107</xdr:rowOff>
    </xdr:to>
    <xdr:pic>
      <xdr:nvPicPr>
        <xdr:cNvPr id="52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1976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151616</xdr:colOff>
      <xdr:row>0</xdr:row>
      <xdr:rowOff>126107</xdr:rowOff>
    </xdr:to>
    <xdr:pic>
      <xdr:nvPicPr>
        <xdr:cNvPr id="52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305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166109</xdr:colOff>
      <xdr:row>0</xdr:row>
      <xdr:rowOff>0</xdr:rowOff>
    </xdr:from>
    <xdr:to>
      <xdr:col>30</xdr:col>
      <xdr:colOff>258258</xdr:colOff>
      <xdr:row>0</xdr:row>
      <xdr:rowOff>126107</xdr:rowOff>
    </xdr:to>
    <xdr:pic>
      <xdr:nvPicPr>
        <xdr:cNvPr id="52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46365" y="0"/>
          <a:ext cx="6318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165981</xdr:colOff>
      <xdr:row>0</xdr:row>
      <xdr:rowOff>0</xdr:rowOff>
    </xdr:from>
    <xdr:to>
      <xdr:col>31</xdr:col>
      <xdr:colOff>224516</xdr:colOff>
      <xdr:row>0</xdr:row>
      <xdr:rowOff>126107</xdr:rowOff>
    </xdr:to>
    <xdr:pic>
      <xdr:nvPicPr>
        <xdr:cNvPr id="52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115" y="0"/>
          <a:ext cx="61976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166123</xdr:colOff>
      <xdr:row>0</xdr:row>
      <xdr:rowOff>0</xdr:rowOff>
    </xdr:from>
    <xdr:to>
      <xdr:col>29</xdr:col>
      <xdr:colOff>147157</xdr:colOff>
      <xdr:row>0</xdr:row>
      <xdr:rowOff>126107</xdr:rowOff>
    </xdr:to>
    <xdr:pic>
      <xdr:nvPicPr>
        <xdr:cNvPr id="52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1205" y="0"/>
          <a:ext cx="6261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126107</xdr:rowOff>
    </xdr:to>
    <xdr:pic>
      <xdr:nvPicPr>
        <xdr:cNvPr id="52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165996</xdr:colOff>
      <xdr:row>0</xdr:row>
      <xdr:rowOff>0</xdr:rowOff>
    </xdr:from>
    <xdr:to>
      <xdr:col>28</xdr:col>
      <xdr:colOff>210155</xdr:colOff>
      <xdr:row>0</xdr:row>
      <xdr:rowOff>152251</xdr:rowOff>
    </xdr:to>
    <xdr:pic>
      <xdr:nvPicPr>
        <xdr:cNvPr id="52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19545" y="0"/>
          <a:ext cx="62547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126107</xdr:rowOff>
    </xdr:to>
    <xdr:pic>
      <xdr:nvPicPr>
        <xdr:cNvPr id="52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258838</xdr:colOff>
      <xdr:row>0</xdr:row>
      <xdr:rowOff>126107</xdr:rowOff>
    </xdr:to>
    <xdr:pic>
      <xdr:nvPicPr>
        <xdr:cNvPr id="53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152251</xdr:rowOff>
    </xdr:to>
    <xdr:pic>
      <xdr:nvPicPr>
        <xdr:cNvPr id="53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258838</xdr:colOff>
      <xdr:row>0</xdr:row>
      <xdr:rowOff>152251</xdr:rowOff>
    </xdr:to>
    <xdr:pic>
      <xdr:nvPicPr>
        <xdr:cNvPr id="53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80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0</xdr:row>
      <xdr:rowOff>0</xdr:rowOff>
    </xdr:from>
    <xdr:to>
      <xdr:col>31</xdr:col>
      <xdr:colOff>221874</xdr:colOff>
      <xdr:row>0</xdr:row>
      <xdr:rowOff>126107</xdr:rowOff>
    </xdr:to>
    <xdr:pic>
      <xdr:nvPicPr>
        <xdr:cNvPr id="53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138410</xdr:rowOff>
    </xdr:to>
    <xdr:pic>
      <xdr:nvPicPr>
        <xdr:cNvPr id="53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258838</xdr:colOff>
      <xdr:row>0</xdr:row>
      <xdr:rowOff>138410</xdr:rowOff>
    </xdr:to>
    <xdr:pic>
      <xdr:nvPicPr>
        <xdr:cNvPr id="53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801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0</xdr:row>
      <xdr:rowOff>0</xdr:rowOff>
    </xdr:from>
    <xdr:to>
      <xdr:col>31</xdr:col>
      <xdr:colOff>221874</xdr:colOff>
      <xdr:row>0</xdr:row>
      <xdr:rowOff>138410</xdr:rowOff>
    </xdr:to>
    <xdr:pic>
      <xdr:nvPicPr>
        <xdr:cNvPr id="53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0"/>
          <a:ext cx="61341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0</xdr:row>
      <xdr:rowOff>0</xdr:rowOff>
    </xdr:from>
    <xdr:to>
      <xdr:col>28</xdr:col>
      <xdr:colOff>206819</xdr:colOff>
      <xdr:row>0</xdr:row>
      <xdr:rowOff>138410</xdr:rowOff>
    </xdr:to>
    <xdr:pic>
      <xdr:nvPicPr>
        <xdr:cNvPr id="53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0"/>
          <a:ext cx="61785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143255</xdr:colOff>
      <xdr:row>0</xdr:row>
      <xdr:rowOff>138410</xdr:rowOff>
    </xdr:to>
    <xdr:pic>
      <xdr:nvPicPr>
        <xdr:cNvPr id="53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1912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0</xdr:row>
      <xdr:rowOff>0</xdr:rowOff>
    </xdr:from>
    <xdr:to>
      <xdr:col>28</xdr:col>
      <xdr:colOff>206819</xdr:colOff>
      <xdr:row>0</xdr:row>
      <xdr:rowOff>126107</xdr:rowOff>
    </xdr:to>
    <xdr:pic>
      <xdr:nvPicPr>
        <xdr:cNvPr id="53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0</xdr:row>
      <xdr:rowOff>0</xdr:rowOff>
    </xdr:from>
    <xdr:to>
      <xdr:col>28</xdr:col>
      <xdr:colOff>206819</xdr:colOff>
      <xdr:row>0</xdr:row>
      <xdr:rowOff>138410</xdr:rowOff>
    </xdr:to>
    <xdr:pic>
      <xdr:nvPicPr>
        <xdr:cNvPr id="54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0"/>
          <a:ext cx="61785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126107</xdr:rowOff>
    </xdr:to>
    <xdr:pic>
      <xdr:nvPicPr>
        <xdr:cNvPr id="54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258838</xdr:colOff>
      <xdr:row>0</xdr:row>
      <xdr:rowOff>126107</xdr:rowOff>
    </xdr:to>
    <xdr:pic>
      <xdr:nvPicPr>
        <xdr:cNvPr id="54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152251</xdr:rowOff>
    </xdr:to>
    <xdr:pic>
      <xdr:nvPicPr>
        <xdr:cNvPr id="54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258838</xdr:colOff>
      <xdr:row>0</xdr:row>
      <xdr:rowOff>152251</xdr:rowOff>
    </xdr:to>
    <xdr:pic>
      <xdr:nvPicPr>
        <xdr:cNvPr id="54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80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0</xdr:row>
      <xdr:rowOff>0</xdr:rowOff>
    </xdr:from>
    <xdr:to>
      <xdr:col>31</xdr:col>
      <xdr:colOff>221874</xdr:colOff>
      <xdr:row>0</xdr:row>
      <xdr:rowOff>126107</xdr:rowOff>
    </xdr:to>
    <xdr:pic>
      <xdr:nvPicPr>
        <xdr:cNvPr id="54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126107</xdr:rowOff>
    </xdr:to>
    <xdr:pic>
      <xdr:nvPicPr>
        <xdr:cNvPr id="54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258838</xdr:colOff>
      <xdr:row>0</xdr:row>
      <xdr:rowOff>126107</xdr:rowOff>
    </xdr:to>
    <xdr:pic>
      <xdr:nvPicPr>
        <xdr:cNvPr id="54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0</xdr:row>
      <xdr:rowOff>0</xdr:rowOff>
    </xdr:from>
    <xdr:to>
      <xdr:col>31</xdr:col>
      <xdr:colOff>221874</xdr:colOff>
      <xdr:row>0</xdr:row>
      <xdr:rowOff>126107</xdr:rowOff>
    </xdr:to>
    <xdr:pic>
      <xdr:nvPicPr>
        <xdr:cNvPr id="54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0</xdr:row>
      <xdr:rowOff>0</xdr:rowOff>
    </xdr:from>
    <xdr:to>
      <xdr:col>28</xdr:col>
      <xdr:colOff>206819</xdr:colOff>
      <xdr:row>0</xdr:row>
      <xdr:rowOff>126107</xdr:rowOff>
    </xdr:to>
    <xdr:pic>
      <xdr:nvPicPr>
        <xdr:cNvPr id="54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143255</xdr:colOff>
      <xdr:row>0</xdr:row>
      <xdr:rowOff>126107</xdr:rowOff>
    </xdr:to>
    <xdr:pic>
      <xdr:nvPicPr>
        <xdr:cNvPr id="55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191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0</xdr:row>
      <xdr:rowOff>0</xdr:rowOff>
    </xdr:from>
    <xdr:to>
      <xdr:col>28</xdr:col>
      <xdr:colOff>206819</xdr:colOff>
      <xdr:row>0</xdr:row>
      <xdr:rowOff>126107</xdr:rowOff>
    </xdr:to>
    <xdr:pic>
      <xdr:nvPicPr>
        <xdr:cNvPr id="55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0</xdr:row>
      <xdr:rowOff>0</xdr:rowOff>
    </xdr:from>
    <xdr:to>
      <xdr:col>28</xdr:col>
      <xdr:colOff>206819</xdr:colOff>
      <xdr:row>0</xdr:row>
      <xdr:rowOff>138410</xdr:rowOff>
    </xdr:to>
    <xdr:pic>
      <xdr:nvPicPr>
        <xdr:cNvPr id="55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0"/>
          <a:ext cx="61785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0</xdr:row>
      <xdr:rowOff>0</xdr:rowOff>
    </xdr:from>
    <xdr:to>
      <xdr:col>31</xdr:col>
      <xdr:colOff>221874</xdr:colOff>
      <xdr:row>0</xdr:row>
      <xdr:rowOff>126107</xdr:rowOff>
    </xdr:to>
    <xdr:pic>
      <xdr:nvPicPr>
        <xdr:cNvPr id="55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126107</xdr:rowOff>
    </xdr:to>
    <xdr:pic>
      <xdr:nvPicPr>
        <xdr:cNvPr id="55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258838</xdr:colOff>
      <xdr:row>0</xdr:row>
      <xdr:rowOff>126107</xdr:rowOff>
    </xdr:to>
    <xdr:pic>
      <xdr:nvPicPr>
        <xdr:cNvPr id="55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152251</xdr:rowOff>
    </xdr:to>
    <xdr:pic>
      <xdr:nvPicPr>
        <xdr:cNvPr id="55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258838</xdr:colOff>
      <xdr:row>0</xdr:row>
      <xdr:rowOff>152251</xdr:rowOff>
    </xdr:to>
    <xdr:pic>
      <xdr:nvPicPr>
        <xdr:cNvPr id="55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801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0</xdr:row>
      <xdr:rowOff>0</xdr:rowOff>
    </xdr:from>
    <xdr:to>
      <xdr:col>31</xdr:col>
      <xdr:colOff>221874</xdr:colOff>
      <xdr:row>0</xdr:row>
      <xdr:rowOff>126107</xdr:rowOff>
    </xdr:to>
    <xdr:pic>
      <xdr:nvPicPr>
        <xdr:cNvPr id="55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126107</xdr:rowOff>
    </xdr:to>
    <xdr:pic>
      <xdr:nvPicPr>
        <xdr:cNvPr id="55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258838</xdr:colOff>
      <xdr:row>0</xdr:row>
      <xdr:rowOff>126107</xdr:rowOff>
    </xdr:to>
    <xdr:pic>
      <xdr:nvPicPr>
        <xdr:cNvPr id="56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80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170044</xdr:colOff>
      <xdr:row>0</xdr:row>
      <xdr:rowOff>0</xdr:rowOff>
    </xdr:from>
    <xdr:to>
      <xdr:col>31</xdr:col>
      <xdr:colOff>221874</xdr:colOff>
      <xdr:row>0</xdr:row>
      <xdr:rowOff>126107</xdr:rowOff>
    </xdr:to>
    <xdr:pic>
      <xdr:nvPicPr>
        <xdr:cNvPr id="56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9925" y="0"/>
          <a:ext cx="613410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0</xdr:row>
      <xdr:rowOff>0</xdr:rowOff>
    </xdr:from>
    <xdr:to>
      <xdr:col>28</xdr:col>
      <xdr:colOff>206819</xdr:colOff>
      <xdr:row>0</xdr:row>
      <xdr:rowOff>126107</xdr:rowOff>
    </xdr:to>
    <xdr:pic>
      <xdr:nvPicPr>
        <xdr:cNvPr id="56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143255</xdr:colOff>
      <xdr:row>0</xdr:row>
      <xdr:rowOff>126107</xdr:rowOff>
    </xdr:to>
    <xdr:pic>
      <xdr:nvPicPr>
        <xdr:cNvPr id="56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1912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0</xdr:row>
      <xdr:rowOff>0</xdr:rowOff>
    </xdr:from>
    <xdr:to>
      <xdr:col>28</xdr:col>
      <xdr:colOff>206819</xdr:colOff>
      <xdr:row>0</xdr:row>
      <xdr:rowOff>126107</xdr:rowOff>
    </xdr:to>
    <xdr:pic>
      <xdr:nvPicPr>
        <xdr:cNvPr id="56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0"/>
          <a:ext cx="61785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27</xdr:col>
      <xdr:colOff>170206</xdr:colOff>
      <xdr:row>0</xdr:row>
      <xdr:rowOff>0</xdr:rowOff>
    </xdr:from>
    <xdr:to>
      <xdr:col>28</xdr:col>
      <xdr:colOff>206819</xdr:colOff>
      <xdr:row>0</xdr:row>
      <xdr:rowOff>138410</xdr:rowOff>
    </xdr:to>
    <xdr:pic>
      <xdr:nvPicPr>
        <xdr:cNvPr id="56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223990" y="0"/>
          <a:ext cx="61785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259999</xdr:colOff>
      <xdr:row>0</xdr:row>
      <xdr:rowOff>126107</xdr:rowOff>
    </xdr:to>
    <xdr:pic>
      <xdr:nvPicPr>
        <xdr:cNvPr id="56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928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152251</xdr:rowOff>
    </xdr:to>
    <xdr:pic>
      <xdr:nvPicPr>
        <xdr:cNvPr id="56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259999</xdr:colOff>
      <xdr:row>0</xdr:row>
      <xdr:rowOff>152251</xdr:rowOff>
    </xdr:to>
    <xdr:pic>
      <xdr:nvPicPr>
        <xdr:cNvPr id="56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9285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170624</xdr:colOff>
      <xdr:row>0</xdr:row>
      <xdr:rowOff>0</xdr:rowOff>
    </xdr:from>
    <xdr:to>
      <xdr:col>31</xdr:col>
      <xdr:colOff>224516</xdr:colOff>
      <xdr:row>0</xdr:row>
      <xdr:rowOff>126107</xdr:rowOff>
    </xdr:to>
    <xdr:pic>
      <xdr:nvPicPr>
        <xdr:cNvPr id="56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90560" y="0"/>
          <a:ext cx="615315" cy="12573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28</xdr:col>
      <xdr:colOff>169458</xdr:colOff>
      <xdr:row>0</xdr:row>
      <xdr:rowOff>0</xdr:rowOff>
    </xdr:from>
    <xdr:to>
      <xdr:col>29</xdr:col>
      <xdr:colOff>152731</xdr:colOff>
      <xdr:row>0</xdr:row>
      <xdr:rowOff>138410</xdr:rowOff>
    </xdr:to>
    <xdr:pic>
      <xdr:nvPicPr>
        <xdr:cNvPr id="57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19804380" y="0"/>
          <a:ext cx="628650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29</xdr:col>
      <xdr:colOff>170569</xdr:colOff>
      <xdr:row>0</xdr:row>
      <xdr:rowOff>0</xdr:rowOff>
    </xdr:from>
    <xdr:to>
      <xdr:col>30</xdr:col>
      <xdr:colOff>259999</xdr:colOff>
      <xdr:row>0</xdr:row>
      <xdr:rowOff>138410</xdr:rowOff>
    </xdr:to>
    <xdr:pic>
      <xdr:nvPicPr>
        <xdr:cNvPr id="57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450810" y="0"/>
          <a:ext cx="62928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170624</xdr:colOff>
      <xdr:row>0</xdr:row>
      <xdr:rowOff>0</xdr:rowOff>
    </xdr:from>
    <xdr:to>
      <xdr:col>31</xdr:col>
      <xdr:colOff>224516</xdr:colOff>
      <xdr:row>0</xdr:row>
      <xdr:rowOff>138410</xdr:rowOff>
    </xdr:to>
    <xdr:pic>
      <xdr:nvPicPr>
        <xdr:cNvPr id="57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90560" y="0"/>
          <a:ext cx="615315" cy="13779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166562</xdr:colOff>
      <xdr:row>12</xdr:row>
      <xdr:rowOff>0</xdr:rowOff>
    </xdr:from>
    <xdr:to>
      <xdr:col>31</xdr:col>
      <xdr:colOff>240364</xdr:colOff>
      <xdr:row>12</xdr:row>
      <xdr:rowOff>139600</xdr:rowOff>
    </xdr:to>
    <xdr:pic>
      <xdr:nvPicPr>
        <xdr:cNvPr id="57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750" y="9296400"/>
          <a:ext cx="63500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166562</xdr:colOff>
      <xdr:row>12</xdr:row>
      <xdr:rowOff>0</xdr:rowOff>
    </xdr:from>
    <xdr:to>
      <xdr:col>31</xdr:col>
      <xdr:colOff>240364</xdr:colOff>
      <xdr:row>12</xdr:row>
      <xdr:rowOff>119657</xdr:rowOff>
    </xdr:to>
    <xdr:pic>
      <xdr:nvPicPr>
        <xdr:cNvPr id="57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750" y="9296400"/>
          <a:ext cx="635000" cy="1193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30</xdr:col>
      <xdr:colOff>166562</xdr:colOff>
      <xdr:row>12</xdr:row>
      <xdr:rowOff>0</xdr:rowOff>
    </xdr:from>
    <xdr:to>
      <xdr:col>31</xdr:col>
      <xdr:colOff>240364</xdr:colOff>
      <xdr:row>12</xdr:row>
      <xdr:rowOff>119657</xdr:rowOff>
    </xdr:to>
    <xdr:pic>
      <xdr:nvPicPr>
        <xdr:cNvPr id="575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20986750" y="9296400"/>
          <a:ext cx="635000" cy="11938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166120</xdr:colOff>
      <xdr:row>30</xdr:row>
      <xdr:rowOff>0</xdr:rowOff>
    </xdr:from>
    <xdr:to>
      <xdr:col>13</xdr:col>
      <xdr:colOff>389174</xdr:colOff>
      <xdr:row>30</xdr:row>
      <xdr:rowOff>126652</xdr:rowOff>
    </xdr:to>
    <xdr:pic>
      <xdr:nvPicPr>
        <xdr:cNvPr id="576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9319260" y="43040300"/>
          <a:ext cx="62992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166120</xdr:colOff>
      <xdr:row>30</xdr:row>
      <xdr:rowOff>0</xdr:rowOff>
    </xdr:from>
    <xdr:to>
      <xdr:col>13</xdr:col>
      <xdr:colOff>389174</xdr:colOff>
      <xdr:row>30</xdr:row>
      <xdr:rowOff>139501</xdr:rowOff>
    </xdr:to>
    <xdr:pic>
      <xdr:nvPicPr>
        <xdr:cNvPr id="577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9319260" y="43040300"/>
          <a:ext cx="62992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166120</xdr:colOff>
      <xdr:row>30</xdr:row>
      <xdr:rowOff>0</xdr:rowOff>
    </xdr:from>
    <xdr:to>
      <xdr:col>13</xdr:col>
      <xdr:colOff>389174</xdr:colOff>
      <xdr:row>30</xdr:row>
      <xdr:rowOff>126652</xdr:rowOff>
    </xdr:to>
    <xdr:pic>
      <xdr:nvPicPr>
        <xdr:cNvPr id="578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9319260" y="43040300"/>
          <a:ext cx="62992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166120</xdr:colOff>
      <xdr:row>30</xdr:row>
      <xdr:rowOff>0</xdr:rowOff>
    </xdr:from>
    <xdr:to>
      <xdr:col>13</xdr:col>
      <xdr:colOff>389174</xdr:colOff>
      <xdr:row>30</xdr:row>
      <xdr:rowOff>152350</xdr:rowOff>
    </xdr:to>
    <xdr:pic>
      <xdr:nvPicPr>
        <xdr:cNvPr id="579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9319260" y="43040300"/>
          <a:ext cx="629920" cy="1517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166120</xdr:colOff>
      <xdr:row>30</xdr:row>
      <xdr:rowOff>0</xdr:rowOff>
    </xdr:from>
    <xdr:to>
      <xdr:col>13</xdr:col>
      <xdr:colOff>389174</xdr:colOff>
      <xdr:row>30</xdr:row>
      <xdr:rowOff>126652</xdr:rowOff>
    </xdr:to>
    <xdr:pic>
      <xdr:nvPicPr>
        <xdr:cNvPr id="580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9319260" y="43040300"/>
          <a:ext cx="62992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171180</xdr:colOff>
      <xdr:row>30</xdr:row>
      <xdr:rowOff>0</xdr:rowOff>
    </xdr:from>
    <xdr:to>
      <xdr:col>13</xdr:col>
      <xdr:colOff>391252</xdr:colOff>
      <xdr:row>30</xdr:row>
      <xdr:rowOff>126652</xdr:rowOff>
    </xdr:to>
    <xdr:pic>
      <xdr:nvPicPr>
        <xdr:cNvPr id="581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9324340" y="43040300"/>
          <a:ext cx="62738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171180</xdr:colOff>
      <xdr:row>30</xdr:row>
      <xdr:rowOff>0</xdr:rowOff>
    </xdr:from>
    <xdr:to>
      <xdr:col>13</xdr:col>
      <xdr:colOff>391252</xdr:colOff>
      <xdr:row>30</xdr:row>
      <xdr:rowOff>139501</xdr:rowOff>
    </xdr:to>
    <xdr:pic>
      <xdr:nvPicPr>
        <xdr:cNvPr id="582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9324340" y="43040300"/>
          <a:ext cx="627380" cy="1390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171180</xdr:colOff>
      <xdr:row>30</xdr:row>
      <xdr:rowOff>0</xdr:rowOff>
    </xdr:from>
    <xdr:to>
      <xdr:col>13</xdr:col>
      <xdr:colOff>391252</xdr:colOff>
      <xdr:row>30</xdr:row>
      <xdr:rowOff>126652</xdr:rowOff>
    </xdr:to>
    <xdr:pic>
      <xdr:nvPicPr>
        <xdr:cNvPr id="583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9324340" y="43040300"/>
          <a:ext cx="62738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12</xdr:col>
      <xdr:colOff>171180</xdr:colOff>
      <xdr:row>30</xdr:row>
      <xdr:rowOff>0</xdr:rowOff>
    </xdr:from>
    <xdr:to>
      <xdr:col>13</xdr:col>
      <xdr:colOff>391252</xdr:colOff>
      <xdr:row>30</xdr:row>
      <xdr:rowOff>126652</xdr:rowOff>
    </xdr:to>
    <xdr:pic>
      <xdr:nvPicPr>
        <xdr:cNvPr id="584" name="Picture 86" descr="clip_image366303"/>
        <xdr:cNvPicPr/>
      </xdr:nvPicPr>
      <xdr:blipFill>
        <a:blip r:embed="rId1"/>
        <a:srcRect/>
        <a:stretch>
          <a:fillRect/>
        </a:stretch>
      </xdr:blipFill>
      <xdr:spPr>
        <a:xfrm>
          <a:off x="9324340" y="43040300"/>
          <a:ext cx="627380" cy="1263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J55"/>
  <sheetViews>
    <sheetView tabSelected="1" zoomScale="72" zoomScaleNormal="72" workbookViewId="0">
      <pane xSplit="7" ySplit="6" topLeftCell="H46" activePane="bottomRight" state="frozen"/>
      <selection/>
      <selection pane="topRight"/>
      <selection pane="bottomLeft"/>
      <selection pane="bottomRight" activeCell="K12" sqref="K12"/>
    </sheetView>
  </sheetViews>
  <sheetFormatPr defaultColWidth="9" defaultRowHeight="13.5"/>
  <cols>
    <col min="1" max="4" width="3.74166666666667" style="2" customWidth="1"/>
    <col min="5" max="5" width="3.80833333333333" style="2" customWidth="1"/>
    <col min="6" max="6" width="6.41666666666667" style="2" customWidth="1"/>
    <col min="7" max="7" width="20.475" style="2" customWidth="1"/>
    <col min="8" max="8" width="46.875" style="8" customWidth="1"/>
    <col min="9" max="9" width="8.00833333333333" style="2" customWidth="1"/>
    <col min="10" max="11" width="7.91666666666667" style="2" customWidth="1"/>
    <col min="12" max="12" width="3.74166666666667" style="2" customWidth="1"/>
    <col min="13" max="13" width="5.34166666666667" style="2" customWidth="1"/>
    <col min="14" max="14" width="6.6" style="2" customWidth="1"/>
    <col min="15" max="15" width="7.5" style="2" customWidth="1"/>
    <col min="16" max="16" width="5.21666666666667" style="2" customWidth="1"/>
    <col min="17" max="17" width="9.45833333333333" style="2" customWidth="1"/>
    <col min="18" max="18" width="6.33333333333333" style="2" customWidth="1"/>
    <col min="19" max="19" width="9.45833333333333" style="2" customWidth="1"/>
    <col min="20" max="20" width="7.56666666666667" style="2" customWidth="1"/>
    <col min="21" max="21" width="10.2333333333333" style="9" customWidth="1"/>
    <col min="22" max="22" width="14.9916666666667" style="9" customWidth="1"/>
    <col min="23" max="23" width="11.6333333333333" style="9" customWidth="1"/>
    <col min="24" max="24" width="14.1333333333333" style="9" customWidth="1"/>
    <col min="25" max="25" width="10.2083333333333" style="10" customWidth="1"/>
    <col min="26" max="27" width="5.625" style="11" customWidth="1"/>
    <col min="28" max="28" width="7.63333333333333" style="11" customWidth="1"/>
    <col min="29" max="29" width="8.46666666666667" style="11" customWidth="1"/>
    <col min="30" max="30" width="7.08333333333333" style="11" customWidth="1"/>
    <col min="31" max="31" width="7.36666666666667" style="11" customWidth="1"/>
    <col min="32" max="32" width="30.0333333333333" style="8" customWidth="1"/>
    <col min="33" max="33" width="7.08333333333333" style="2" customWidth="1"/>
    <col min="34" max="34" width="12.625" style="2" customWidth="1"/>
    <col min="35" max="35" width="9" style="2" customWidth="1"/>
    <col min="36" max="16384" width="9" style="2"/>
  </cols>
  <sheetData>
    <row r="1" s="1" customFormat="1" ht="31" customHeight="1" spans="1:36">
      <c r="A1" s="12" t="s">
        <v>0</v>
      </c>
      <c r="B1" s="12"/>
      <c r="C1" s="12"/>
      <c r="D1" s="12"/>
      <c r="E1" s="12"/>
      <c r="F1" s="12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4"/>
      <c r="V1" s="15"/>
      <c r="W1" s="16"/>
      <c r="X1" s="17"/>
      <c r="Y1" s="14"/>
      <c r="Z1" s="18"/>
      <c r="AA1" s="18"/>
      <c r="AB1" s="18"/>
      <c r="AC1" s="18"/>
      <c r="AD1" s="18"/>
      <c r="AE1" s="18"/>
      <c r="AF1" s="13"/>
      <c r="AG1" s="13"/>
    </row>
    <row r="2" s="2" customFormat="1" ht="46" customHeight="1" spans="1:36">
      <c r="A2" s="19" t="s">
        <v>1</v>
      </c>
      <c r="B2" s="19"/>
      <c r="C2" s="19"/>
      <c r="D2" s="19"/>
      <c r="E2" s="19"/>
      <c r="F2" s="19"/>
      <c r="G2" s="19"/>
      <c r="H2" s="20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21"/>
      <c r="V2" s="21"/>
      <c r="W2" s="21"/>
      <c r="X2" s="21"/>
      <c r="Y2" s="21"/>
      <c r="Z2" s="22"/>
      <c r="AA2" s="22"/>
      <c r="AB2" s="22"/>
      <c r="AC2" s="22"/>
      <c r="AD2" s="22"/>
      <c r="AE2" s="22"/>
      <c r="AF2" s="20"/>
      <c r="AG2" s="19"/>
    </row>
    <row r="3" s="3" customFormat="1" ht="19" customHeight="1" spans="1:36">
      <c r="A3" s="23" t="s">
        <v>2</v>
      </c>
      <c r="B3" s="23" t="s">
        <v>3</v>
      </c>
      <c r="C3" s="23" t="s">
        <v>4</v>
      </c>
      <c r="D3" s="23" t="s">
        <v>5</v>
      </c>
      <c r="E3" s="23" t="s">
        <v>6</v>
      </c>
      <c r="F3" s="23" t="s">
        <v>7</v>
      </c>
      <c r="G3" s="23"/>
      <c r="H3" s="24"/>
      <c r="I3" s="23"/>
      <c r="J3" s="23"/>
      <c r="K3" s="23"/>
      <c r="L3" s="23"/>
      <c r="M3" s="23" t="s">
        <v>8</v>
      </c>
      <c r="N3" s="23"/>
      <c r="O3" s="23"/>
      <c r="P3" s="23"/>
      <c r="Q3" s="23"/>
      <c r="R3" s="23"/>
      <c r="S3" s="23"/>
      <c r="T3" s="23"/>
      <c r="U3" s="25" t="s">
        <v>9</v>
      </c>
      <c r="V3" s="25" t="s">
        <v>10</v>
      </c>
      <c r="W3" s="25" t="s">
        <v>11</v>
      </c>
      <c r="X3" s="25"/>
      <c r="Y3" s="25" t="s">
        <v>12</v>
      </c>
      <c r="Z3" s="26" t="s">
        <v>13</v>
      </c>
      <c r="AA3" s="26"/>
      <c r="AB3" s="26"/>
      <c r="AC3" s="26"/>
      <c r="AD3" s="26"/>
      <c r="AE3" s="26"/>
      <c r="AF3" s="23" t="s">
        <v>14</v>
      </c>
      <c r="AG3" s="23" t="s">
        <v>15</v>
      </c>
    </row>
    <row r="4" s="3" customFormat="1" ht="30" customHeight="1" spans="1:36">
      <c r="A4" s="23"/>
      <c r="B4" s="23"/>
      <c r="C4" s="23"/>
      <c r="D4" s="23"/>
      <c r="E4" s="23"/>
      <c r="F4" s="23" t="s">
        <v>16</v>
      </c>
      <c r="G4" s="23" t="s">
        <v>17</v>
      </c>
      <c r="H4" s="23" t="s">
        <v>18</v>
      </c>
      <c r="I4" s="23" t="s">
        <v>19</v>
      </c>
      <c r="J4" s="23" t="s">
        <v>20</v>
      </c>
      <c r="K4" s="23" t="s">
        <v>21</v>
      </c>
      <c r="L4" s="23"/>
      <c r="M4" s="23" t="s">
        <v>22</v>
      </c>
      <c r="N4" s="23" t="s">
        <v>23</v>
      </c>
      <c r="O4" s="23" t="s">
        <v>24</v>
      </c>
      <c r="P4" s="23" t="s">
        <v>25</v>
      </c>
      <c r="Q4" s="23" t="s">
        <v>26</v>
      </c>
      <c r="R4" s="23" t="s">
        <v>27</v>
      </c>
      <c r="S4" s="23" t="s">
        <v>28</v>
      </c>
      <c r="T4" s="23" t="s">
        <v>29</v>
      </c>
      <c r="U4" s="25"/>
      <c r="V4" s="25"/>
      <c r="W4" s="25" t="s">
        <v>30</v>
      </c>
      <c r="X4" s="25"/>
      <c r="Y4" s="25"/>
      <c r="Z4" s="26" t="s">
        <v>31</v>
      </c>
      <c r="AA4" s="26"/>
      <c r="AB4" s="26" t="s">
        <v>32</v>
      </c>
      <c r="AC4" s="26"/>
      <c r="AD4" s="26" t="s">
        <v>33</v>
      </c>
      <c r="AE4" s="26"/>
      <c r="AF4" s="23"/>
      <c r="AG4" s="23"/>
    </row>
    <row r="5" s="3" customFormat="1" ht="53" customHeight="1" spans="1:36">
      <c r="A5" s="23"/>
      <c r="B5" s="23"/>
      <c r="C5" s="23"/>
      <c r="D5" s="23"/>
      <c r="E5" s="23"/>
      <c r="F5" s="23"/>
      <c r="G5" s="23"/>
      <c r="H5" s="23"/>
      <c r="I5" s="23"/>
      <c r="J5" s="23"/>
      <c r="K5" s="23" t="s">
        <v>34</v>
      </c>
      <c r="L5" s="23" t="s">
        <v>35</v>
      </c>
      <c r="M5" s="23"/>
      <c r="N5" s="23"/>
      <c r="O5" s="23"/>
      <c r="P5" s="23"/>
      <c r="Q5" s="23"/>
      <c r="R5" s="23"/>
      <c r="S5" s="23"/>
      <c r="T5" s="23"/>
      <c r="U5" s="25"/>
      <c r="V5" s="25"/>
      <c r="W5" s="25" t="s">
        <v>36</v>
      </c>
      <c r="X5" s="25" t="s">
        <v>37</v>
      </c>
      <c r="Y5" s="25"/>
      <c r="Z5" s="26" t="s">
        <v>38</v>
      </c>
      <c r="AA5" s="26" t="s">
        <v>39</v>
      </c>
      <c r="AB5" s="26" t="s">
        <v>40</v>
      </c>
      <c r="AC5" s="26" t="s">
        <v>41</v>
      </c>
      <c r="AD5" s="26" t="s">
        <v>40</v>
      </c>
      <c r="AE5" s="26" t="s">
        <v>41</v>
      </c>
      <c r="AF5" s="23"/>
      <c r="AG5" s="23"/>
    </row>
    <row r="6" s="4" customFormat="1" ht="30" customHeight="1" spans="1:36">
      <c r="A6" s="27"/>
      <c r="B6" s="27" t="s">
        <v>42</v>
      </c>
      <c r="C6" s="27"/>
      <c r="D6" s="27"/>
      <c r="E6" s="27"/>
      <c r="F6" s="27"/>
      <c r="G6" s="27"/>
      <c r="H6" s="28"/>
      <c r="I6" s="27"/>
      <c r="J6" s="27"/>
      <c r="K6" s="27"/>
      <c r="L6" s="27"/>
      <c r="M6" s="27">
        <f>M7+M18+M31+M53</f>
        <v>9</v>
      </c>
      <c r="N6" s="27">
        <f>N7+N18+N31+N53</f>
        <v>3.98</v>
      </c>
      <c r="O6" s="27">
        <f t="shared" ref="O6:V6" si="0">O7+O18+O31+O53+19</f>
        <v>43568</v>
      </c>
      <c r="P6" s="27">
        <f t="shared" si="0"/>
        <v>19</v>
      </c>
      <c r="Q6" s="27">
        <f t="shared" si="0"/>
        <v>25.1699</v>
      </c>
      <c r="R6" s="27">
        <f t="shared" si="0"/>
        <v>5689</v>
      </c>
      <c r="S6" s="27">
        <f t="shared" si="0"/>
        <v>108219</v>
      </c>
      <c r="T6" s="27">
        <f t="shared" si="0"/>
        <v>69</v>
      </c>
      <c r="U6" s="27">
        <f t="shared" si="0"/>
        <v>5795.68</v>
      </c>
      <c r="V6" s="27">
        <f t="shared" si="0"/>
        <v>4490.784962</v>
      </c>
      <c r="W6" s="27">
        <f>W7+W18+W31+W53</f>
        <v>850</v>
      </c>
      <c r="X6" s="27">
        <f t="shared" ref="X6:AE6" si="1">X7+X18+X31+X53</f>
        <v>850</v>
      </c>
      <c r="Y6" s="27">
        <f t="shared" si="1"/>
        <v>2155.27</v>
      </c>
      <c r="Z6" s="27">
        <f t="shared" si="1"/>
        <v>308</v>
      </c>
      <c r="AA6" s="27">
        <f t="shared" si="1"/>
        <v>116</v>
      </c>
      <c r="AB6" s="27">
        <f t="shared" si="1"/>
        <v>47409</v>
      </c>
      <c r="AC6" s="27">
        <f t="shared" si="1"/>
        <v>179063</v>
      </c>
      <c r="AD6" s="27">
        <f t="shared" si="1"/>
        <v>7236</v>
      </c>
      <c r="AE6" s="27">
        <f t="shared" si="1"/>
        <v>14069</v>
      </c>
      <c r="AF6" s="28"/>
      <c r="AG6" s="27"/>
    </row>
    <row r="7" s="4" customFormat="1" ht="30" customHeight="1" spans="1:36">
      <c r="A7" s="27"/>
      <c r="B7" s="27" t="s">
        <v>43</v>
      </c>
      <c r="C7" s="27"/>
      <c r="D7" s="27"/>
      <c r="E7" s="27"/>
      <c r="F7" s="27"/>
      <c r="G7" s="27"/>
      <c r="H7" s="28"/>
      <c r="I7" s="27"/>
      <c r="J7" s="27"/>
      <c r="K7" s="27"/>
      <c r="L7" s="27"/>
      <c r="M7" s="27">
        <f>M8+M11</f>
        <v>6</v>
      </c>
      <c r="N7" s="27">
        <f t="shared" ref="N7:W7" si="2">N8+N11</f>
        <v>0</v>
      </c>
      <c r="O7" s="27">
        <f t="shared" si="2"/>
        <v>43549</v>
      </c>
      <c r="P7" s="27">
        <f t="shared" si="2"/>
        <v>0</v>
      </c>
      <c r="Q7" s="27">
        <f t="shared" si="2"/>
        <v>6.1699</v>
      </c>
      <c r="R7" s="27">
        <f t="shared" si="2"/>
        <v>5670</v>
      </c>
      <c r="S7" s="27">
        <f t="shared" si="2"/>
        <v>108200</v>
      </c>
      <c r="T7" s="27">
        <f t="shared" si="2"/>
        <v>50</v>
      </c>
      <c r="U7" s="27">
        <f t="shared" si="2"/>
        <v>3313.51</v>
      </c>
      <c r="V7" s="27">
        <f t="shared" si="2"/>
        <v>2959.2538</v>
      </c>
      <c r="W7" s="27">
        <f t="shared" si="2"/>
        <v>162.1314</v>
      </c>
      <c r="X7" s="27">
        <f t="shared" ref="X7:AE7" si="3">X8+X11</f>
        <v>162.1314</v>
      </c>
      <c r="Y7" s="27">
        <f t="shared" si="3"/>
        <v>2155.27</v>
      </c>
      <c r="Z7" s="27">
        <f t="shared" si="3"/>
        <v>43</v>
      </c>
      <c r="AA7" s="27">
        <f t="shared" si="3"/>
        <v>20</v>
      </c>
      <c r="AB7" s="27">
        <f t="shared" si="3"/>
        <v>5187</v>
      </c>
      <c r="AC7" s="27">
        <f t="shared" si="3"/>
        <v>19193</v>
      </c>
      <c r="AD7" s="27">
        <f t="shared" si="3"/>
        <v>3671</v>
      </c>
      <c r="AE7" s="27">
        <f t="shared" si="3"/>
        <v>2897</v>
      </c>
      <c r="AF7" s="28"/>
      <c r="AG7" s="27"/>
    </row>
    <row r="8" s="5" customFormat="1" ht="37" customHeight="1" spans="1:36">
      <c r="A8" s="29"/>
      <c r="B8" s="29" t="s">
        <v>44</v>
      </c>
      <c r="C8" s="29"/>
      <c r="D8" s="29"/>
      <c r="E8" s="29"/>
      <c r="F8" s="29"/>
      <c r="G8" s="29"/>
      <c r="H8" s="30"/>
      <c r="I8" s="29"/>
      <c r="J8" s="29"/>
      <c r="K8" s="29"/>
      <c r="L8" s="29"/>
      <c r="M8" s="29">
        <f t="shared" ref="M8:U8" si="4">SUM(M9:M10)</f>
        <v>0</v>
      </c>
      <c r="N8" s="29">
        <f t="shared" si="4"/>
        <v>0</v>
      </c>
      <c r="O8" s="29">
        <f t="shared" si="4"/>
        <v>43469</v>
      </c>
      <c r="P8" s="29">
        <f t="shared" si="4"/>
        <v>0</v>
      </c>
      <c r="Q8" s="29">
        <f t="shared" si="4"/>
        <v>6.1699</v>
      </c>
      <c r="R8" s="29">
        <f t="shared" si="4"/>
        <v>270</v>
      </c>
      <c r="S8" s="29">
        <f t="shared" si="4"/>
        <v>58200</v>
      </c>
      <c r="T8" s="29">
        <f t="shared" si="4"/>
        <v>50</v>
      </c>
      <c r="U8" s="29">
        <f t="shared" si="4"/>
        <v>625</v>
      </c>
      <c r="V8" s="29">
        <f t="shared" ref="V8:AE8" si="5">SUM(V9:V10)</f>
        <v>569.5138</v>
      </c>
      <c r="W8" s="29">
        <f t="shared" si="5"/>
        <v>1.0199</v>
      </c>
      <c r="X8" s="29">
        <f t="shared" si="5"/>
        <v>1.0199</v>
      </c>
      <c r="Y8" s="29">
        <f t="shared" si="5"/>
        <v>0</v>
      </c>
      <c r="Z8" s="29">
        <f t="shared" si="5"/>
        <v>29</v>
      </c>
      <c r="AA8" s="29">
        <f t="shared" si="5"/>
        <v>10</v>
      </c>
      <c r="AB8" s="29">
        <f t="shared" si="5"/>
        <v>3453</v>
      </c>
      <c r="AC8" s="29">
        <f t="shared" si="5"/>
        <v>12095</v>
      </c>
      <c r="AD8" s="29">
        <f t="shared" si="5"/>
        <v>3307</v>
      </c>
      <c r="AE8" s="29">
        <f t="shared" si="5"/>
        <v>1635</v>
      </c>
      <c r="AF8" s="30"/>
      <c r="AG8" s="29"/>
    </row>
    <row r="9" s="5" customFormat="1" ht="72" customHeight="1" spans="1:36">
      <c r="A9" s="29">
        <v>1</v>
      </c>
      <c r="B9" s="29" t="s">
        <v>45</v>
      </c>
      <c r="C9" s="29" t="s">
        <v>46</v>
      </c>
      <c r="D9" s="29" t="s">
        <v>47</v>
      </c>
      <c r="E9" s="29"/>
      <c r="F9" s="29" t="s">
        <v>48</v>
      </c>
      <c r="G9" s="29" t="s">
        <v>49</v>
      </c>
      <c r="H9" s="30" t="s">
        <v>50</v>
      </c>
      <c r="I9" s="29" t="s">
        <v>51</v>
      </c>
      <c r="J9" s="29" t="s">
        <v>52</v>
      </c>
      <c r="K9" s="29" t="s">
        <v>53</v>
      </c>
      <c r="L9" s="29" t="s">
        <v>54</v>
      </c>
      <c r="M9" s="29"/>
      <c r="N9" s="29"/>
      <c r="O9" s="29">
        <v>40969</v>
      </c>
      <c r="P9" s="29"/>
      <c r="Q9" s="29">
        <v>3.1699</v>
      </c>
      <c r="R9" s="29">
        <v>240</v>
      </c>
      <c r="S9" s="29">
        <v>57000</v>
      </c>
      <c r="T9" s="29" t="s">
        <v>55</v>
      </c>
      <c r="U9" s="29">
        <v>490</v>
      </c>
      <c r="V9" s="29">
        <v>441.9202</v>
      </c>
      <c r="W9" s="31">
        <v>0.548</v>
      </c>
      <c r="X9" s="31">
        <v>0.548</v>
      </c>
      <c r="Y9" s="29"/>
      <c r="Z9" s="29">
        <v>25</v>
      </c>
      <c r="AA9" s="29">
        <v>8</v>
      </c>
      <c r="AB9" s="29">
        <v>3028</v>
      </c>
      <c r="AC9" s="29">
        <v>10460</v>
      </c>
      <c r="AD9" s="29">
        <v>2882</v>
      </c>
      <c r="AE9" s="29" t="s">
        <v>56</v>
      </c>
      <c r="AF9" s="30" t="s">
        <v>57</v>
      </c>
      <c r="AG9" s="29"/>
    </row>
    <row r="10" s="5" customFormat="1" ht="72" customHeight="1" spans="1:36">
      <c r="A10" s="29">
        <v>2</v>
      </c>
      <c r="B10" s="29" t="s">
        <v>45</v>
      </c>
      <c r="C10" s="29" t="s">
        <v>46</v>
      </c>
      <c r="D10" s="29" t="s">
        <v>58</v>
      </c>
      <c r="E10" s="29"/>
      <c r="F10" s="29" t="s">
        <v>48</v>
      </c>
      <c r="G10" s="29" t="s">
        <v>59</v>
      </c>
      <c r="H10" s="30" t="s">
        <v>50</v>
      </c>
      <c r="I10" s="29" t="s">
        <v>51</v>
      </c>
      <c r="J10" s="29" t="s">
        <v>52</v>
      </c>
      <c r="K10" s="29" t="s">
        <v>60</v>
      </c>
      <c r="L10" s="29" t="s">
        <v>61</v>
      </c>
      <c r="M10" s="29"/>
      <c r="N10" s="29"/>
      <c r="O10" s="29">
        <v>2500</v>
      </c>
      <c r="P10" s="29"/>
      <c r="Q10" s="29">
        <v>3</v>
      </c>
      <c r="R10" s="29">
        <v>30</v>
      </c>
      <c r="S10" s="29">
        <v>1200</v>
      </c>
      <c r="T10" s="29">
        <v>50</v>
      </c>
      <c r="U10" s="29">
        <v>135</v>
      </c>
      <c r="V10" s="29">
        <v>127.5936</v>
      </c>
      <c r="W10" s="31">
        <v>0.4719</v>
      </c>
      <c r="X10" s="31">
        <v>0.4719</v>
      </c>
      <c r="Y10" s="29"/>
      <c r="Z10" s="29">
        <v>4</v>
      </c>
      <c r="AA10" s="29">
        <v>2</v>
      </c>
      <c r="AB10" s="29">
        <v>425</v>
      </c>
      <c r="AC10" s="29">
        <v>1635</v>
      </c>
      <c r="AD10" s="29">
        <v>425</v>
      </c>
      <c r="AE10" s="29">
        <v>1635</v>
      </c>
      <c r="AF10" s="30" t="s">
        <v>62</v>
      </c>
      <c r="AG10" s="29"/>
    </row>
    <row r="11" s="5" customFormat="1" ht="37" customHeight="1" spans="1:36">
      <c r="A11" s="29"/>
      <c r="B11" s="29" t="s">
        <v>63</v>
      </c>
      <c r="C11" s="29"/>
      <c r="D11" s="29"/>
      <c r="E11" s="29"/>
      <c r="F11" s="29"/>
      <c r="G11" s="29"/>
      <c r="H11" s="30"/>
      <c r="I11" s="29"/>
      <c r="J11" s="29"/>
      <c r="K11" s="29"/>
      <c r="L11" s="29"/>
      <c r="M11" s="29">
        <f t="shared" ref="M11:U11" si="6">SUM(M12:M17)</f>
        <v>6</v>
      </c>
      <c r="N11" s="29">
        <f t="shared" si="6"/>
        <v>0</v>
      </c>
      <c r="O11" s="29">
        <f t="shared" si="6"/>
        <v>80</v>
      </c>
      <c r="P11" s="29">
        <f t="shared" si="6"/>
        <v>0</v>
      </c>
      <c r="Q11" s="29">
        <f t="shared" si="6"/>
        <v>0</v>
      </c>
      <c r="R11" s="29">
        <f t="shared" si="6"/>
        <v>5400</v>
      </c>
      <c r="S11" s="29">
        <f t="shared" si="6"/>
        <v>50000</v>
      </c>
      <c r="T11" s="29">
        <f t="shared" si="6"/>
        <v>0</v>
      </c>
      <c r="U11" s="29">
        <f t="shared" si="6"/>
        <v>2688.51</v>
      </c>
      <c r="V11" s="29">
        <f t="shared" ref="V11:AE11" si="7">SUM(V12:V17)</f>
        <v>2389.74</v>
      </c>
      <c r="W11" s="29">
        <f t="shared" si="7"/>
        <v>161.1115</v>
      </c>
      <c r="X11" s="29">
        <f t="shared" si="7"/>
        <v>161.1115</v>
      </c>
      <c r="Y11" s="29">
        <f t="shared" si="7"/>
        <v>2155.27</v>
      </c>
      <c r="Z11" s="29">
        <f t="shared" si="7"/>
        <v>14</v>
      </c>
      <c r="AA11" s="29">
        <f t="shared" si="7"/>
        <v>10</v>
      </c>
      <c r="AB11" s="29">
        <f t="shared" si="7"/>
        <v>1734</v>
      </c>
      <c r="AC11" s="29">
        <f t="shared" si="7"/>
        <v>7098</v>
      </c>
      <c r="AD11" s="29">
        <f t="shared" si="7"/>
        <v>364</v>
      </c>
      <c r="AE11" s="29">
        <f t="shared" si="7"/>
        <v>1262</v>
      </c>
      <c r="AF11" s="30"/>
      <c r="AG11" s="29"/>
    </row>
    <row r="12" s="5" customFormat="1" ht="275" customHeight="1" spans="1:36">
      <c r="A12" s="29">
        <v>3</v>
      </c>
      <c r="B12" s="29" t="s">
        <v>45</v>
      </c>
      <c r="C12" s="29" t="s">
        <v>46</v>
      </c>
      <c r="D12" s="29" t="s">
        <v>64</v>
      </c>
      <c r="E12" s="31" t="s">
        <v>65</v>
      </c>
      <c r="F12" s="29" t="s">
        <v>48</v>
      </c>
      <c r="G12" s="29" t="s">
        <v>66</v>
      </c>
      <c r="H12" s="30" t="s">
        <v>67</v>
      </c>
      <c r="I12" s="29" t="s">
        <v>68</v>
      </c>
      <c r="J12" s="29" t="s">
        <v>52</v>
      </c>
      <c r="K12" s="29" t="s">
        <v>69</v>
      </c>
      <c r="L12" s="29" t="s">
        <v>70</v>
      </c>
      <c r="M12" s="29">
        <v>1</v>
      </c>
      <c r="N12" s="29"/>
      <c r="O12" s="29"/>
      <c r="P12" s="29"/>
      <c r="Q12" s="29"/>
      <c r="R12" s="29"/>
      <c r="S12" s="29"/>
      <c r="T12" s="29"/>
      <c r="U12" s="29">
        <v>200</v>
      </c>
      <c r="V12" s="29">
        <v>175</v>
      </c>
      <c r="W12" s="31">
        <v>16.4</v>
      </c>
      <c r="X12" s="29">
        <v>16.4</v>
      </c>
      <c r="Y12" s="29">
        <v>300</v>
      </c>
      <c r="Z12" s="29">
        <v>1</v>
      </c>
      <c r="AA12" s="31">
        <v>0</v>
      </c>
      <c r="AB12" s="32">
        <v>30</v>
      </c>
      <c r="AC12" s="32">
        <v>30</v>
      </c>
      <c r="AD12" s="32">
        <v>10</v>
      </c>
      <c r="AE12" s="32">
        <v>10</v>
      </c>
      <c r="AF12" s="30" t="s">
        <v>71</v>
      </c>
      <c r="AG12" s="29"/>
      <c r="AJ12" s="5" t="s">
        <v>72</v>
      </c>
    </row>
    <row r="13" s="5" customFormat="1" ht="195" customHeight="1" spans="1:36">
      <c r="A13" s="29">
        <v>4</v>
      </c>
      <c r="B13" s="29" t="s">
        <v>45</v>
      </c>
      <c r="C13" s="29" t="s">
        <v>46</v>
      </c>
      <c r="D13" s="29" t="s">
        <v>73</v>
      </c>
      <c r="E13" s="31" t="s">
        <v>74</v>
      </c>
      <c r="F13" s="29" t="s">
        <v>48</v>
      </c>
      <c r="G13" s="29" t="s">
        <v>75</v>
      </c>
      <c r="H13" s="30" t="s">
        <v>76</v>
      </c>
      <c r="I13" s="29" t="s">
        <v>68</v>
      </c>
      <c r="J13" s="29" t="s">
        <v>52</v>
      </c>
      <c r="K13" s="29" t="s">
        <v>77</v>
      </c>
      <c r="L13" s="29" t="s">
        <v>78</v>
      </c>
      <c r="M13" s="29">
        <v>1</v>
      </c>
      <c r="N13" s="29"/>
      <c r="O13" s="29"/>
      <c r="P13" s="29"/>
      <c r="Q13" s="29"/>
      <c r="R13" s="29"/>
      <c r="S13" s="29"/>
      <c r="T13" s="29"/>
      <c r="U13" s="29">
        <v>380</v>
      </c>
      <c r="V13" s="29">
        <v>335</v>
      </c>
      <c r="W13" s="31">
        <v>27.8</v>
      </c>
      <c r="X13" s="29">
        <v>27.8</v>
      </c>
      <c r="Y13" s="29">
        <v>500</v>
      </c>
      <c r="Z13" s="29">
        <v>1</v>
      </c>
      <c r="AA13" s="31">
        <v>1</v>
      </c>
      <c r="AB13" s="32">
        <v>850</v>
      </c>
      <c r="AC13" s="32">
        <v>3724</v>
      </c>
      <c r="AD13" s="32">
        <v>112</v>
      </c>
      <c r="AE13" s="32">
        <v>398</v>
      </c>
      <c r="AF13" s="30" t="s">
        <v>79</v>
      </c>
      <c r="AG13" s="29"/>
    </row>
    <row r="14" s="5" customFormat="1" ht="177" customHeight="1" spans="1:36">
      <c r="A14" s="29">
        <v>5</v>
      </c>
      <c r="B14" s="29" t="s">
        <v>45</v>
      </c>
      <c r="C14" s="29" t="s">
        <v>46</v>
      </c>
      <c r="D14" s="29" t="s">
        <v>73</v>
      </c>
      <c r="E14" s="31" t="s">
        <v>74</v>
      </c>
      <c r="F14" s="29" t="s">
        <v>48</v>
      </c>
      <c r="G14" s="29" t="s">
        <v>80</v>
      </c>
      <c r="H14" s="30" t="s">
        <v>81</v>
      </c>
      <c r="I14" s="29" t="s">
        <v>68</v>
      </c>
      <c r="J14" s="29" t="s">
        <v>52</v>
      </c>
      <c r="K14" s="29" t="s">
        <v>77</v>
      </c>
      <c r="L14" s="29" t="s">
        <v>78</v>
      </c>
      <c r="M14" s="29">
        <v>1</v>
      </c>
      <c r="N14" s="29"/>
      <c r="O14" s="29"/>
      <c r="P14" s="29"/>
      <c r="Q14" s="29"/>
      <c r="R14" s="29"/>
      <c r="S14" s="29"/>
      <c r="T14" s="29"/>
      <c r="U14" s="29">
        <v>50</v>
      </c>
      <c r="V14" s="29">
        <v>44.5</v>
      </c>
      <c r="W14" s="31">
        <v>2.9115</v>
      </c>
      <c r="X14" s="29">
        <v>2.9115</v>
      </c>
      <c r="Y14" s="29">
        <v>170</v>
      </c>
      <c r="Z14" s="29">
        <v>1</v>
      </c>
      <c r="AA14" s="31"/>
      <c r="AB14" s="32">
        <v>70</v>
      </c>
      <c r="AC14" s="32">
        <v>351</v>
      </c>
      <c r="AD14" s="32">
        <v>12</v>
      </c>
      <c r="AE14" s="32">
        <v>39</v>
      </c>
      <c r="AF14" s="30" t="s">
        <v>82</v>
      </c>
      <c r="AG14" s="29"/>
    </row>
    <row r="15" s="5" customFormat="1" ht="198" customHeight="1" spans="1:36">
      <c r="A15" s="29">
        <v>6</v>
      </c>
      <c r="B15" s="29" t="s">
        <v>45</v>
      </c>
      <c r="C15" s="29" t="s">
        <v>46</v>
      </c>
      <c r="D15" s="29" t="s">
        <v>83</v>
      </c>
      <c r="E15" s="31" t="s">
        <v>84</v>
      </c>
      <c r="F15" s="29" t="s">
        <v>48</v>
      </c>
      <c r="G15" s="29" t="s">
        <v>85</v>
      </c>
      <c r="H15" s="30" t="s">
        <v>86</v>
      </c>
      <c r="I15" s="29" t="s">
        <v>68</v>
      </c>
      <c r="J15" s="29" t="s">
        <v>52</v>
      </c>
      <c r="K15" s="29" t="s">
        <v>87</v>
      </c>
      <c r="L15" s="29" t="s">
        <v>88</v>
      </c>
      <c r="M15" s="29">
        <v>1</v>
      </c>
      <c r="N15" s="29"/>
      <c r="O15" s="29">
        <v>80</v>
      </c>
      <c r="P15" s="29"/>
      <c r="Q15" s="29"/>
      <c r="R15" s="29"/>
      <c r="S15" s="29"/>
      <c r="T15" s="29"/>
      <c r="U15" s="29">
        <v>133.51</v>
      </c>
      <c r="V15" s="29">
        <v>116</v>
      </c>
      <c r="W15" s="31">
        <v>9.3</v>
      </c>
      <c r="X15" s="31">
        <v>9.3</v>
      </c>
      <c r="Y15" s="29">
        <v>179.27</v>
      </c>
      <c r="Z15" s="29">
        <v>1</v>
      </c>
      <c r="AA15" s="31"/>
      <c r="AB15" s="32">
        <v>482</v>
      </c>
      <c r="AC15" s="32">
        <v>1710</v>
      </c>
      <c r="AD15" s="32">
        <v>163</v>
      </c>
      <c r="AE15" s="32">
        <v>643</v>
      </c>
      <c r="AF15" s="30" t="s">
        <v>89</v>
      </c>
      <c r="AG15" s="29"/>
    </row>
    <row r="16" s="5" customFormat="1" ht="139" customHeight="1" spans="1:36">
      <c r="A16" s="29">
        <v>7</v>
      </c>
      <c r="B16" s="29" t="s">
        <v>45</v>
      </c>
      <c r="C16" s="29" t="s">
        <v>46</v>
      </c>
      <c r="D16" s="29" t="s">
        <v>90</v>
      </c>
      <c r="E16" s="31" t="s">
        <v>91</v>
      </c>
      <c r="F16" s="29" t="s">
        <v>48</v>
      </c>
      <c r="G16" s="29" t="s">
        <v>92</v>
      </c>
      <c r="H16" s="30" t="s">
        <v>93</v>
      </c>
      <c r="I16" s="29" t="s">
        <v>68</v>
      </c>
      <c r="J16" s="29" t="s">
        <v>52</v>
      </c>
      <c r="K16" s="29" t="s">
        <v>94</v>
      </c>
      <c r="L16" s="29" t="s">
        <v>95</v>
      </c>
      <c r="M16" s="29">
        <v>1</v>
      </c>
      <c r="N16" s="29"/>
      <c r="O16" s="29"/>
      <c r="P16" s="29"/>
      <c r="Q16" s="29"/>
      <c r="R16" s="29">
        <v>5400</v>
      </c>
      <c r="S16" s="29"/>
      <c r="T16" s="29"/>
      <c r="U16" s="29">
        <v>945</v>
      </c>
      <c r="V16" s="29">
        <v>787</v>
      </c>
      <c r="W16" s="31">
        <v>77.1</v>
      </c>
      <c r="X16" s="29">
        <v>77.1</v>
      </c>
      <c r="Y16" s="29">
        <v>0</v>
      </c>
      <c r="Z16" s="29">
        <v>7</v>
      </c>
      <c r="AA16" s="31">
        <v>2</v>
      </c>
      <c r="AB16" s="32">
        <v>110</v>
      </c>
      <c r="AC16" s="32">
        <v>352</v>
      </c>
      <c r="AD16" s="32">
        <v>20</v>
      </c>
      <c r="AE16" s="32">
        <v>30</v>
      </c>
      <c r="AF16" s="30" t="s">
        <v>96</v>
      </c>
      <c r="AG16" s="29"/>
    </row>
    <row r="17" s="5" customFormat="1" ht="195" customHeight="1" spans="1:34">
      <c r="A17" s="29">
        <v>8</v>
      </c>
      <c r="B17" s="29" t="s">
        <v>45</v>
      </c>
      <c r="C17" s="29" t="s">
        <v>46</v>
      </c>
      <c r="D17" s="29" t="s">
        <v>47</v>
      </c>
      <c r="E17" s="31" t="s">
        <v>97</v>
      </c>
      <c r="F17" s="29" t="s">
        <v>48</v>
      </c>
      <c r="G17" s="29" t="s">
        <v>98</v>
      </c>
      <c r="H17" s="30" t="s">
        <v>99</v>
      </c>
      <c r="I17" s="29" t="s">
        <v>68</v>
      </c>
      <c r="J17" s="29" t="s">
        <v>52</v>
      </c>
      <c r="K17" s="29" t="s">
        <v>53</v>
      </c>
      <c r="L17" s="29" t="s">
        <v>54</v>
      </c>
      <c r="M17" s="29">
        <v>1</v>
      </c>
      <c r="N17" s="29"/>
      <c r="O17" s="29"/>
      <c r="P17" s="29"/>
      <c r="Q17" s="29"/>
      <c r="R17" s="29"/>
      <c r="S17" s="29">
        <v>50000</v>
      </c>
      <c r="T17" s="29"/>
      <c r="U17" s="29">
        <v>980</v>
      </c>
      <c r="V17" s="29">
        <v>932.24</v>
      </c>
      <c r="W17" s="31">
        <v>27.6</v>
      </c>
      <c r="X17" s="29">
        <v>27.6</v>
      </c>
      <c r="Y17" s="29">
        <v>1006</v>
      </c>
      <c r="Z17" s="29">
        <v>3</v>
      </c>
      <c r="AA17" s="31">
        <v>7</v>
      </c>
      <c r="AB17" s="32">
        <v>192</v>
      </c>
      <c r="AC17" s="32">
        <v>931</v>
      </c>
      <c r="AD17" s="32">
        <v>47</v>
      </c>
      <c r="AE17" s="32">
        <v>142</v>
      </c>
      <c r="AF17" s="30" t="s">
        <v>100</v>
      </c>
      <c r="AG17" s="29"/>
    </row>
    <row r="18" s="6" customFormat="1" ht="37" customHeight="1" spans="1:34">
      <c r="A18" s="27"/>
      <c r="B18" s="27" t="s">
        <v>101</v>
      </c>
      <c r="C18" s="27"/>
      <c r="D18" s="27"/>
      <c r="E18" s="27"/>
      <c r="F18" s="27"/>
      <c r="G18" s="27"/>
      <c r="H18" s="28"/>
      <c r="I18" s="27"/>
      <c r="J18" s="27"/>
      <c r="K18" s="27"/>
      <c r="L18" s="27"/>
      <c r="M18" s="27">
        <f t="shared" ref="M18:V18" si="8">M19+M25+M29</f>
        <v>2</v>
      </c>
      <c r="N18" s="27">
        <f t="shared" si="8"/>
        <v>3.98</v>
      </c>
      <c r="O18" s="27">
        <f t="shared" si="8"/>
        <v>0</v>
      </c>
      <c r="P18" s="27">
        <f t="shared" si="8"/>
        <v>0</v>
      </c>
      <c r="Q18" s="27">
        <f t="shared" si="8"/>
        <v>0</v>
      </c>
      <c r="R18" s="27">
        <f t="shared" si="8"/>
        <v>0</v>
      </c>
      <c r="S18" s="27">
        <f t="shared" si="8"/>
        <v>0</v>
      </c>
      <c r="T18" s="27">
        <f t="shared" si="8"/>
        <v>0</v>
      </c>
      <c r="U18" s="27">
        <f t="shared" si="8"/>
        <v>1206.17</v>
      </c>
      <c r="V18" s="27">
        <f t="shared" si="8"/>
        <v>544.284358</v>
      </c>
      <c r="W18" s="27">
        <v>533.4539</v>
      </c>
      <c r="X18" s="27">
        <f t="shared" ref="V18:AE18" si="9">X19+X25+X29</f>
        <v>533.4539</v>
      </c>
      <c r="Y18" s="27">
        <f t="shared" si="9"/>
        <v>0</v>
      </c>
      <c r="Z18" s="27">
        <f t="shared" si="9"/>
        <v>30</v>
      </c>
      <c r="AA18" s="27">
        <f t="shared" si="9"/>
        <v>8</v>
      </c>
      <c r="AB18" s="27">
        <f t="shared" si="9"/>
        <v>32972</v>
      </c>
      <c r="AC18" s="27">
        <f t="shared" si="9"/>
        <v>122503</v>
      </c>
      <c r="AD18" s="27">
        <f t="shared" si="9"/>
        <v>2126</v>
      </c>
      <c r="AE18" s="27">
        <f t="shared" si="9"/>
        <v>7010</v>
      </c>
      <c r="AF18" s="28"/>
      <c r="AG18" s="27"/>
      <c r="AH18" s="4"/>
    </row>
    <row r="19" s="7" customFormat="1" ht="37" customHeight="1" spans="1:34">
      <c r="A19" s="29"/>
      <c r="B19" s="29" t="s">
        <v>102</v>
      </c>
      <c r="C19" s="29"/>
      <c r="D19" s="29"/>
      <c r="E19" s="29"/>
      <c r="F19" s="29"/>
      <c r="G19" s="29"/>
      <c r="H19" s="30"/>
      <c r="I19" s="29"/>
      <c r="J19" s="29"/>
      <c r="K19" s="29"/>
      <c r="L19" s="29"/>
      <c r="M19" s="29">
        <f>SUM(M20:M24)</f>
        <v>2</v>
      </c>
      <c r="N19" s="29">
        <f t="shared" ref="N19:W19" si="10">SUM(N20:N24)</f>
        <v>3.98</v>
      </c>
      <c r="O19" s="29">
        <f t="shared" si="10"/>
        <v>0</v>
      </c>
      <c r="P19" s="29">
        <f t="shared" si="10"/>
        <v>0</v>
      </c>
      <c r="Q19" s="29">
        <f t="shared" si="10"/>
        <v>0</v>
      </c>
      <c r="R19" s="29">
        <f t="shared" si="10"/>
        <v>0</v>
      </c>
      <c r="S19" s="29">
        <f t="shared" si="10"/>
        <v>0</v>
      </c>
      <c r="T19" s="29">
        <f t="shared" si="10"/>
        <v>0</v>
      </c>
      <c r="U19" s="29">
        <f t="shared" si="10"/>
        <v>664.8</v>
      </c>
      <c r="V19" s="29">
        <f t="shared" si="10"/>
        <v>317</v>
      </c>
      <c r="W19" s="29">
        <f t="shared" si="10"/>
        <v>258.3066</v>
      </c>
      <c r="X19" s="29">
        <f t="shared" ref="X19:AE19" si="11">SUM(X20:X24)</f>
        <v>258.3066</v>
      </c>
      <c r="Y19" s="29">
        <f t="shared" si="11"/>
        <v>0</v>
      </c>
      <c r="Z19" s="29">
        <f t="shared" si="11"/>
        <v>5</v>
      </c>
      <c r="AA19" s="29">
        <f t="shared" si="11"/>
        <v>0</v>
      </c>
      <c r="AB19" s="29">
        <f t="shared" si="11"/>
        <v>932</v>
      </c>
      <c r="AC19" s="29">
        <f t="shared" si="11"/>
        <v>3517</v>
      </c>
      <c r="AD19" s="29">
        <f t="shared" si="11"/>
        <v>53</v>
      </c>
      <c r="AE19" s="29">
        <f t="shared" si="11"/>
        <v>154</v>
      </c>
      <c r="AF19" s="30"/>
      <c r="AG19" s="29"/>
      <c r="AH19" s="5"/>
    </row>
    <row r="20" s="7" customFormat="1" ht="147" customHeight="1" spans="1:34">
      <c r="A20" s="29">
        <v>9</v>
      </c>
      <c r="B20" s="29" t="s">
        <v>45</v>
      </c>
      <c r="C20" s="29" t="s">
        <v>46</v>
      </c>
      <c r="D20" s="29" t="s">
        <v>103</v>
      </c>
      <c r="E20" s="29" t="s">
        <v>104</v>
      </c>
      <c r="F20" s="29" t="s">
        <v>105</v>
      </c>
      <c r="G20" s="29" t="s">
        <v>106</v>
      </c>
      <c r="H20" s="30" t="s">
        <v>107</v>
      </c>
      <c r="I20" s="29" t="s">
        <v>68</v>
      </c>
      <c r="J20" s="29" t="s">
        <v>52</v>
      </c>
      <c r="K20" s="29" t="s">
        <v>52</v>
      </c>
      <c r="L20" s="29" t="s">
        <v>108</v>
      </c>
      <c r="M20" s="29">
        <v>1</v>
      </c>
      <c r="N20" s="29"/>
      <c r="O20" s="29"/>
      <c r="P20" s="29"/>
      <c r="Q20" s="29"/>
      <c r="R20" s="29"/>
      <c r="S20" s="29"/>
      <c r="T20" s="29"/>
      <c r="U20" s="29">
        <v>252</v>
      </c>
      <c r="V20" s="29">
        <v>70</v>
      </c>
      <c r="W20" s="29">
        <v>149.35</v>
      </c>
      <c r="X20" s="29">
        <v>149.35</v>
      </c>
      <c r="Y20" s="29"/>
      <c r="Z20" s="29">
        <v>1</v>
      </c>
      <c r="AA20" s="29"/>
      <c r="AB20" s="29">
        <v>102</v>
      </c>
      <c r="AC20" s="29">
        <v>406</v>
      </c>
      <c r="AD20" s="29">
        <v>10</v>
      </c>
      <c r="AE20" s="29">
        <v>37</v>
      </c>
      <c r="AF20" s="30" t="s">
        <v>109</v>
      </c>
      <c r="AG20" s="29" t="s">
        <v>110</v>
      </c>
      <c r="AH20" s="5"/>
    </row>
    <row r="21" s="7" customFormat="1" ht="160" customHeight="1" spans="1:34">
      <c r="A21" s="29">
        <v>10</v>
      </c>
      <c r="B21" s="29" t="s">
        <v>45</v>
      </c>
      <c r="C21" s="29" t="s">
        <v>46</v>
      </c>
      <c r="D21" s="29" t="s">
        <v>64</v>
      </c>
      <c r="E21" s="29" t="s">
        <v>111</v>
      </c>
      <c r="F21" s="29" t="s">
        <v>105</v>
      </c>
      <c r="G21" s="29" t="s">
        <v>112</v>
      </c>
      <c r="H21" s="30" t="s">
        <v>113</v>
      </c>
      <c r="I21" s="29" t="s">
        <v>68</v>
      </c>
      <c r="J21" s="29" t="s">
        <v>52</v>
      </c>
      <c r="K21" s="29" t="s">
        <v>69</v>
      </c>
      <c r="L21" s="29" t="s">
        <v>70</v>
      </c>
      <c r="M21" s="29">
        <v>1</v>
      </c>
      <c r="N21" s="29"/>
      <c r="O21" s="29"/>
      <c r="P21" s="29"/>
      <c r="Q21" s="29"/>
      <c r="R21" s="29"/>
      <c r="S21" s="29"/>
      <c r="T21" s="29"/>
      <c r="U21" s="29">
        <v>150</v>
      </c>
      <c r="V21" s="29">
        <v>90</v>
      </c>
      <c r="W21" s="29">
        <v>36.27</v>
      </c>
      <c r="X21" s="29">
        <v>36.27</v>
      </c>
      <c r="Y21" s="29"/>
      <c r="Z21" s="29">
        <v>1</v>
      </c>
      <c r="AA21" s="29">
        <v>0</v>
      </c>
      <c r="AB21" s="29">
        <v>562</v>
      </c>
      <c r="AC21" s="29">
        <v>2068</v>
      </c>
      <c r="AD21" s="29">
        <v>16</v>
      </c>
      <c r="AE21" s="29">
        <v>45</v>
      </c>
      <c r="AF21" s="30" t="s">
        <v>114</v>
      </c>
      <c r="AG21" s="29"/>
      <c r="AH21" s="5"/>
    </row>
    <row r="22" s="7" customFormat="1" ht="226" customHeight="1" spans="1:34">
      <c r="A22" s="29">
        <v>11</v>
      </c>
      <c r="B22" s="29" t="s">
        <v>45</v>
      </c>
      <c r="C22" s="29" t="s">
        <v>46</v>
      </c>
      <c r="D22" s="29" t="s">
        <v>115</v>
      </c>
      <c r="E22" s="29" t="s">
        <v>116</v>
      </c>
      <c r="F22" s="29" t="s">
        <v>105</v>
      </c>
      <c r="G22" s="29" t="s">
        <v>117</v>
      </c>
      <c r="H22" s="30" t="s">
        <v>118</v>
      </c>
      <c r="I22" s="29" t="s">
        <v>68</v>
      </c>
      <c r="J22" s="29" t="s">
        <v>119</v>
      </c>
      <c r="K22" s="29" t="s">
        <v>119</v>
      </c>
      <c r="L22" s="29" t="s">
        <v>120</v>
      </c>
      <c r="M22" s="29" t="s">
        <v>121</v>
      </c>
      <c r="N22" s="29">
        <v>1.2</v>
      </c>
      <c r="O22" s="29"/>
      <c r="P22" s="29"/>
      <c r="Q22" s="29"/>
      <c r="R22" s="29"/>
      <c r="S22" s="29"/>
      <c r="T22" s="29"/>
      <c r="U22" s="29">
        <v>80</v>
      </c>
      <c r="V22" s="29">
        <v>48</v>
      </c>
      <c r="W22" s="29">
        <v>22.1112</v>
      </c>
      <c r="X22" s="29">
        <v>22.1112</v>
      </c>
      <c r="Y22" s="29"/>
      <c r="Z22" s="29">
        <v>1</v>
      </c>
      <c r="AA22" s="29"/>
      <c r="AB22" s="29">
        <v>79</v>
      </c>
      <c r="AC22" s="29">
        <v>268</v>
      </c>
      <c r="AD22" s="29">
        <v>10</v>
      </c>
      <c r="AE22" s="29">
        <v>27</v>
      </c>
      <c r="AF22" s="30" t="s">
        <v>122</v>
      </c>
      <c r="AG22" s="29"/>
      <c r="AH22" s="5"/>
    </row>
    <row r="23" s="7" customFormat="1" ht="162" customHeight="1" spans="1:34">
      <c r="A23" s="29">
        <v>12</v>
      </c>
      <c r="B23" s="29" t="s">
        <v>45</v>
      </c>
      <c r="C23" s="29" t="s">
        <v>46</v>
      </c>
      <c r="D23" s="29" t="s">
        <v>115</v>
      </c>
      <c r="E23" s="29" t="s">
        <v>116</v>
      </c>
      <c r="F23" s="29" t="s">
        <v>105</v>
      </c>
      <c r="G23" s="29" t="s">
        <v>123</v>
      </c>
      <c r="H23" s="30" t="s">
        <v>124</v>
      </c>
      <c r="I23" s="29" t="s">
        <v>68</v>
      </c>
      <c r="J23" s="29" t="s">
        <v>119</v>
      </c>
      <c r="K23" s="29" t="s">
        <v>119</v>
      </c>
      <c r="L23" s="29" t="s">
        <v>120</v>
      </c>
      <c r="M23" s="29" t="s">
        <v>125</v>
      </c>
      <c r="N23" s="29">
        <v>0.68</v>
      </c>
      <c r="O23" s="29"/>
      <c r="P23" s="29"/>
      <c r="Q23" s="29"/>
      <c r="R23" s="29"/>
      <c r="S23" s="29"/>
      <c r="T23" s="29"/>
      <c r="U23" s="29">
        <v>40.8</v>
      </c>
      <c r="V23" s="29">
        <v>24</v>
      </c>
      <c r="W23" s="29">
        <v>11.1259</v>
      </c>
      <c r="X23" s="29">
        <v>11.1259</v>
      </c>
      <c r="Y23" s="29"/>
      <c r="Z23" s="29">
        <v>1</v>
      </c>
      <c r="AA23" s="29"/>
      <c r="AB23" s="29">
        <v>70</v>
      </c>
      <c r="AC23" s="29">
        <v>238</v>
      </c>
      <c r="AD23" s="29">
        <v>10</v>
      </c>
      <c r="AE23" s="29">
        <v>27</v>
      </c>
      <c r="AF23" s="30" t="s">
        <v>126</v>
      </c>
      <c r="AG23" s="29"/>
      <c r="AH23" s="5"/>
    </row>
    <row r="24" s="7" customFormat="1" ht="207" customHeight="1" spans="1:34">
      <c r="A24" s="29">
        <v>13</v>
      </c>
      <c r="B24" s="33" t="s">
        <v>45</v>
      </c>
      <c r="C24" s="33" t="s">
        <v>46</v>
      </c>
      <c r="D24" s="33" t="s">
        <v>115</v>
      </c>
      <c r="E24" s="33" t="s">
        <v>116</v>
      </c>
      <c r="F24" s="33" t="s">
        <v>105</v>
      </c>
      <c r="G24" s="29" t="s">
        <v>127</v>
      </c>
      <c r="H24" s="30" t="s">
        <v>128</v>
      </c>
      <c r="I24" s="29" t="s">
        <v>68</v>
      </c>
      <c r="J24" s="29" t="s">
        <v>119</v>
      </c>
      <c r="K24" s="29" t="s">
        <v>119</v>
      </c>
      <c r="L24" s="29" t="s">
        <v>120</v>
      </c>
      <c r="M24" s="29" t="s">
        <v>129</v>
      </c>
      <c r="N24" s="29">
        <v>2.1</v>
      </c>
      <c r="O24" s="29"/>
      <c r="P24" s="29"/>
      <c r="Q24" s="29"/>
      <c r="R24" s="29"/>
      <c r="S24" s="29"/>
      <c r="T24" s="29"/>
      <c r="U24" s="29">
        <v>142</v>
      </c>
      <c r="V24" s="29">
        <v>85</v>
      </c>
      <c r="W24" s="29">
        <v>39.4495</v>
      </c>
      <c r="X24" s="29">
        <v>39.4495</v>
      </c>
      <c r="Y24" s="29"/>
      <c r="Z24" s="29">
        <v>1</v>
      </c>
      <c r="AA24" s="29"/>
      <c r="AB24" s="29">
        <v>119</v>
      </c>
      <c r="AC24" s="29">
        <v>537</v>
      </c>
      <c r="AD24" s="29">
        <v>7</v>
      </c>
      <c r="AE24" s="29">
        <v>18</v>
      </c>
      <c r="AF24" s="30" t="s">
        <v>130</v>
      </c>
      <c r="AG24" s="29"/>
      <c r="AH24" s="5"/>
    </row>
    <row r="25" s="7" customFormat="1" ht="46" customHeight="1" spans="1:34">
      <c r="A25" s="29"/>
      <c r="B25" s="34" t="s">
        <v>131</v>
      </c>
      <c r="C25" s="35"/>
      <c r="D25" s="35"/>
      <c r="E25" s="35"/>
      <c r="F25" s="36"/>
      <c r="G25" s="29"/>
      <c r="H25" s="30"/>
      <c r="I25" s="29"/>
      <c r="J25" s="29"/>
      <c r="K25" s="29"/>
      <c r="L25" s="29"/>
      <c r="M25" s="29"/>
      <c r="N25" s="29">
        <f t="shared" ref="N25:V25" si="12">SUM(N26:N28)</f>
        <v>0</v>
      </c>
      <c r="O25" s="29">
        <f t="shared" si="12"/>
        <v>0</v>
      </c>
      <c r="P25" s="29">
        <f t="shared" si="12"/>
        <v>0</v>
      </c>
      <c r="Q25" s="29">
        <f t="shared" si="12"/>
        <v>0</v>
      </c>
      <c r="R25" s="29">
        <f t="shared" si="12"/>
        <v>0</v>
      </c>
      <c r="S25" s="29">
        <f t="shared" si="12"/>
        <v>0</v>
      </c>
      <c r="T25" s="29">
        <f t="shared" si="12"/>
        <v>0</v>
      </c>
      <c r="U25" s="29">
        <f t="shared" si="12"/>
        <v>101.37</v>
      </c>
      <c r="V25" s="29">
        <f t="shared" si="12"/>
        <v>52.784358</v>
      </c>
      <c r="W25" s="29">
        <f t="shared" ref="V25:AE25" si="13">SUM(W26:W28)</f>
        <v>11.4073</v>
      </c>
      <c r="X25" s="29">
        <f t="shared" si="13"/>
        <v>11.4073</v>
      </c>
      <c r="Y25" s="29">
        <f t="shared" si="13"/>
        <v>0</v>
      </c>
      <c r="Z25" s="29">
        <f t="shared" si="13"/>
        <v>1</v>
      </c>
      <c r="AA25" s="29">
        <f t="shared" si="13"/>
        <v>2</v>
      </c>
      <c r="AB25" s="29">
        <f t="shared" si="13"/>
        <v>879</v>
      </c>
      <c r="AC25" s="29">
        <f t="shared" si="13"/>
        <v>3645</v>
      </c>
      <c r="AD25" s="29">
        <f t="shared" si="13"/>
        <v>29</v>
      </c>
      <c r="AE25" s="29">
        <f t="shared" si="13"/>
        <v>75</v>
      </c>
      <c r="AF25" s="30"/>
      <c r="AG25" s="29"/>
      <c r="AH25" s="5"/>
    </row>
    <row r="26" s="7" customFormat="1" ht="179" customHeight="1" spans="1:34">
      <c r="A26" s="29">
        <v>14</v>
      </c>
      <c r="B26" s="29" t="s">
        <v>45</v>
      </c>
      <c r="C26" s="29" t="s">
        <v>46</v>
      </c>
      <c r="D26" s="29" t="s">
        <v>47</v>
      </c>
      <c r="E26" s="29" t="s">
        <v>132</v>
      </c>
      <c r="F26" s="29" t="s">
        <v>105</v>
      </c>
      <c r="G26" s="29" t="s">
        <v>133</v>
      </c>
      <c r="H26" s="30" t="s">
        <v>134</v>
      </c>
      <c r="I26" s="29" t="s">
        <v>68</v>
      </c>
      <c r="J26" s="29" t="s">
        <v>119</v>
      </c>
      <c r="K26" s="29" t="s">
        <v>119</v>
      </c>
      <c r="L26" s="29" t="s">
        <v>120</v>
      </c>
      <c r="M26" s="29">
        <v>1</v>
      </c>
      <c r="N26" s="29"/>
      <c r="O26" s="29"/>
      <c r="P26" s="29"/>
      <c r="Q26" s="29"/>
      <c r="R26" s="29"/>
      <c r="S26" s="29"/>
      <c r="T26" s="29" t="s">
        <v>135</v>
      </c>
      <c r="U26" s="29">
        <v>22</v>
      </c>
      <c r="V26" s="31">
        <v>10.230712</v>
      </c>
      <c r="W26" s="37">
        <f>X26</f>
        <v>0.98</v>
      </c>
      <c r="X26" s="37">
        <v>0.98</v>
      </c>
      <c r="Y26" s="29"/>
      <c r="Z26" s="29">
        <v>1</v>
      </c>
      <c r="AA26" s="29"/>
      <c r="AB26" s="29">
        <v>756</v>
      </c>
      <c r="AC26" s="29">
        <v>3030</v>
      </c>
      <c r="AD26" s="29">
        <v>11</v>
      </c>
      <c r="AE26" s="29">
        <v>18</v>
      </c>
      <c r="AF26" s="30" t="s">
        <v>136</v>
      </c>
      <c r="AG26" s="29"/>
      <c r="AH26" s="5"/>
    </row>
    <row r="27" s="7" customFormat="1" ht="169" customHeight="1" spans="1:34">
      <c r="A27" s="29">
        <v>15</v>
      </c>
      <c r="B27" s="29" t="s">
        <v>45</v>
      </c>
      <c r="C27" s="29" t="s">
        <v>46</v>
      </c>
      <c r="D27" s="29" t="s">
        <v>47</v>
      </c>
      <c r="E27" s="29" t="s">
        <v>137</v>
      </c>
      <c r="F27" s="29" t="s">
        <v>105</v>
      </c>
      <c r="G27" s="29" t="s">
        <v>138</v>
      </c>
      <c r="H27" s="30" t="s">
        <v>139</v>
      </c>
      <c r="I27" s="29" t="s">
        <v>68</v>
      </c>
      <c r="J27" s="29" t="s">
        <v>119</v>
      </c>
      <c r="K27" s="29" t="s">
        <v>119</v>
      </c>
      <c r="L27" s="29" t="s">
        <v>120</v>
      </c>
      <c r="M27" s="29">
        <v>1</v>
      </c>
      <c r="N27" s="29"/>
      <c r="O27" s="29"/>
      <c r="P27" s="29"/>
      <c r="Q27" s="29"/>
      <c r="R27" s="29"/>
      <c r="S27" s="29"/>
      <c r="T27" s="29" t="s">
        <v>140</v>
      </c>
      <c r="U27" s="29">
        <v>24.9</v>
      </c>
      <c r="V27" s="31">
        <v>16.096696</v>
      </c>
      <c r="W27" s="29">
        <f>X27</f>
        <v>2.2343</v>
      </c>
      <c r="X27" s="29">
        <v>2.2343</v>
      </c>
      <c r="Y27" s="29"/>
      <c r="Z27" s="29"/>
      <c r="AA27" s="29">
        <v>1</v>
      </c>
      <c r="AB27" s="29">
        <v>15</v>
      </c>
      <c r="AC27" s="29">
        <v>75</v>
      </c>
      <c r="AD27" s="29">
        <v>6</v>
      </c>
      <c r="AE27" s="29">
        <v>19</v>
      </c>
      <c r="AF27" s="30" t="s">
        <v>141</v>
      </c>
      <c r="AG27" s="30"/>
      <c r="AH27" s="5"/>
    </row>
    <row r="28" s="7" customFormat="1" ht="200" customHeight="1" spans="1:34">
      <c r="A28" s="29">
        <v>16</v>
      </c>
      <c r="B28" s="29" t="s">
        <v>45</v>
      </c>
      <c r="C28" s="29" t="s">
        <v>46</v>
      </c>
      <c r="D28" s="29" t="s">
        <v>58</v>
      </c>
      <c r="E28" s="29" t="s">
        <v>142</v>
      </c>
      <c r="F28" s="29" t="s">
        <v>105</v>
      </c>
      <c r="G28" s="29" t="s">
        <v>143</v>
      </c>
      <c r="H28" s="30" t="s">
        <v>144</v>
      </c>
      <c r="I28" s="29" t="s">
        <v>68</v>
      </c>
      <c r="J28" s="29" t="s">
        <v>119</v>
      </c>
      <c r="K28" s="29" t="s">
        <v>119</v>
      </c>
      <c r="L28" s="29" t="s">
        <v>120</v>
      </c>
      <c r="M28" s="29">
        <v>1</v>
      </c>
      <c r="N28" s="29"/>
      <c r="O28" s="29"/>
      <c r="P28" s="29"/>
      <c r="Q28" s="29"/>
      <c r="R28" s="29"/>
      <c r="S28" s="29"/>
      <c r="T28" s="29" t="s">
        <v>145</v>
      </c>
      <c r="U28" s="29">
        <v>54.47</v>
      </c>
      <c r="V28" s="31">
        <v>26.45695</v>
      </c>
      <c r="W28" s="37">
        <f>X28</f>
        <v>8.193</v>
      </c>
      <c r="X28" s="37">
        <v>8.193</v>
      </c>
      <c r="Y28" s="29"/>
      <c r="Z28" s="29"/>
      <c r="AA28" s="29">
        <v>1</v>
      </c>
      <c r="AB28" s="29">
        <v>108</v>
      </c>
      <c r="AC28" s="29">
        <v>540</v>
      </c>
      <c r="AD28" s="29">
        <v>12</v>
      </c>
      <c r="AE28" s="29">
        <v>38</v>
      </c>
      <c r="AF28" s="30" t="s">
        <v>146</v>
      </c>
      <c r="AG28" s="29"/>
      <c r="AH28" s="5"/>
    </row>
    <row r="29" s="7" customFormat="1" ht="37" customHeight="1" spans="1:34">
      <c r="A29" s="29"/>
      <c r="B29" s="34" t="s">
        <v>147</v>
      </c>
      <c r="C29" s="35"/>
      <c r="D29" s="35"/>
      <c r="E29" s="35"/>
      <c r="F29" s="36"/>
      <c r="G29" s="29"/>
      <c r="H29" s="30"/>
      <c r="I29" s="29"/>
      <c r="J29" s="29"/>
      <c r="K29" s="29"/>
      <c r="L29" s="29"/>
      <c r="M29" s="29">
        <v>0</v>
      </c>
      <c r="N29" s="29"/>
      <c r="O29" s="29"/>
      <c r="P29" s="29"/>
      <c r="Q29" s="29"/>
      <c r="R29" s="29"/>
      <c r="S29" s="29"/>
      <c r="T29" s="29"/>
      <c r="U29" s="29">
        <v>440</v>
      </c>
      <c r="V29" s="29">
        <v>174.5</v>
      </c>
      <c r="W29" s="29">
        <v>263.74</v>
      </c>
      <c r="X29" s="29">
        <v>263.74</v>
      </c>
      <c r="Y29" s="29"/>
      <c r="Z29" s="29">
        <v>24</v>
      </c>
      <c r="AA29" s="29">
        <v>6</v>
      </c>
      <c r="AB29" s="29">
        <v>31161</v>
      </c>
      <c r="AC29" s="29">
        <v>115341</v>
      </c>
      <c r="AD29" s="29">
        <v>2044</v>
      </c>
      <c r="AE29" s="29">
        <v>6781</v>
      </c>
      <c r="AF29" s="30"/>
      <c r="AG29" s="29"/>
      <c r="AH29" s="5"/>
    </row>
    <row r="30" s="7" customFormat="1" ht="146" customHeight="1" spans="1:34">
      <c r="A30" s="29">
        <v>17</v>
      </c>
      <c r="B30" s="29" t="s">
        <v>45</v>
      </c>
      <c r="C30" s="29" t="s">
        <v>46</v>
      </c>
      <c r="D30" s="29" t="s">
        <v>148</v>
      </c>
      <c r="E30" s="29"/>
      <c r="F30" s="29" t="s">
        <v>149</v>
      </c>
      <c r="G30" s="29" t="s">
        <v>150</v>
      </c>
      <c r="H30" s="30" t="s">
        <v>151</v>
      </c>
      <c r="I30" s="29" t="s">
        <v>68</v>
      </c>
      <c r="J30" s="29" t="s">
        <v>152</v>
      </c>
      <c r="K30" s="29" t="s">
        <v>152</v>
      </c>
      <c r="L30" s="29" t="s">
        <v>153</v>
      </c>
      <c r="M30" s="29"/>
      <c r="N30" s="29"/>
      <c r="O30" s="29"/>
      <c r="P30" s="29"/>
      <c r="Q30" s="29"/>
      <c r="R30" s="29"/>
      <c r="S30" s="29"/>
      <c r="T30" s="29"/>
      <c r="U30" s="29">
        <v>440</v>
      </c>
      <c r="V30" s="29">
        <v>174.5</v>
      </c>
      <c r="W30" s="29">
        <v>263.74</v>
      </c>
      <c r="X30" s="29">
        <v>263.74</v>
      </c>
      <c r="Y30" s="29"/>
      <c r="Z30" s="29">
        <v>24</v>
      </c>
      <c r="AA30" s="29">
        <v>6</v>
      </c>
      <c r="AB30" s="29">
        <v>31161</v>
      </c>
      <c r="AC30" s="29">
        <v>115341</v>
      </c>
      <c r="AD30" s="29">
        <v>2044</v>
      </c>
      <c r="AE30" s="29">
        <v>6781</v>
      </c>
      <c r="AF30" s="30" t="s">
        <v>154</v>
      </c>
      <c r="AG30" s="29"/>
      <c r="AH30" s="5"/>
    </row>
    <row r="31" s="4" customFormat="1" ht="37" customHeight="1" spans="1:34">
      <c r="A31" s="27"/>
      <c r="B31" s="27" t="s">
        <v>155</v>
      </c>
      <c r="C31" s="27"/>
      <c r="D31" s="27"/>
      <c r="E31" s="27"/>
      <c r="F31" s="27"/>
      <c r="G31" s="27"/>
      <c r="H31" s="28"/>
      <c r="I31" s="27"/>
      <c r="J31" s="27"/>
      <c r="K31" s="27"/>
      <c r="L31" s="27"/>
      <c r="M31" s="27">
        <v>0</v>
      </c>
      <c r="N31" s="27">
        <v>0</v>
      </c>
      <c r="O31" s="27">
        <v>0</v>
      </c>
      <c r="P31" s="27">
        <v>0</v>
      </c>
      <c r="Q31" s="27">
        <v>0</v>
      </c>
      <c r="R31" s="27">
        <v>0</v>
      </c>
      <c r="S31" s="27">
        <v>0</v>
      </c>
      <c r="T31" s="27">
        <v>0</v>
      </c>
      <c r="U31" s="27">
        <v>657</v>
      </c>
      <c r="V31" s="27">
        <v>597.3</v>
      </c>
      <c r="W31" s="27">
        <v>15.05</v>
      </c>
      <c r="X31" s="27">
        <v>15.05</v>
      </c>
      <c r="Y31" s="27">
        <v>0</v>
      </c>
      <c r="Z31" s="27">
        <v>201</v>
      </c>
      <c r="AA31" s="27">
        <v>67</v>
      </c>
      <c r="AB31" s="27">
        <v>301</v>
      </c>
      <c r="AC31" s="27">
        <v>301</v>
      </c>
      <c r="AD31" s="27">
        <v>301</v>
      </c>
      <c r="AE31" s="27">
        <v>301</v>
      </c>
      <c r="AF31" s="28"/>
      <c r="AG31" s="27"/>
    </row>
    <row r="32" s="5" customFormat="1" ht="37" customHeight="1" spans="1:34">
      <c r="A32" s="29"/>
      <c r="B32" s="29" t="s">
        <v>156</v>
      </c>
      <c r="C32" s="29"/>
      <c r="D32" s="29"/>
      <c r="E32" s="29"/>
      <c r="F32" s="29"/>
      <c r="G32" s="29"/>
      <c r="H32" s="30"/>
      <c r="I32" s="29"/>
      <c r="J32" s="29"/>
      <c r="K32" s="29"/>
      <c r="L32" s="29"/>
      <c r="M32" s="29">
        <v>0</v>
      </c>
      <c r="N32" s="29">
        <v>0</v>
      </c>
      <c r="O32" s="29">
        <v>0</v>
      </c>
      <c r="P32" s="29">
        <v>0</v>
      </c>
      <c r="Q32" s="29">
        <v>0</v>
      </c>
      <c r="R32" s="29">
        <v>0</v>
      </c>
      <c r="S32" s="29">
        <v>0</v>
      </c>
      <c r="T32" s="29">
        <v>0</v>
      </c>
      <c r="U32" s="29">
        <f>SUM(U33:U40)</f>
        <v>137</v>
      </c>
      <c r="V32" s="29">
        <f t="shared" ref="V32:AE32" si="14">SUM(V33:V40)</f>
        <v>112.35</v>
      </c>
      <c r="W32" s="29">
        <f t="shared" si="14"/>
        <v>3.9</v>
      </c>
      <c r="X32" s="29">
        <f t="shared" si="14"/>
        <v>3.9</v>
      </c>
      <c r="Y32" s="29">
        <f t="shared" si="14"/>
        <v>0</v>
      </c>
      <c r="Z32" s="29">
        <f t="shared" si="14"/>
        <v>82</v>
      </c>
      <c r="AA32" s="29">
        <f t="shared" si="14"/>
        <v>30</v>
      </c>
      <c r="AB32" s="29">
        <f t="shared" si="14"/>
        <v>78</v>
      </c>
      <c r="AC32" s="29">
        <f t="shared" si="14"/>
        <v>78</v>
      </c>
      <c r="AD32" s="29">
        <f t="shared" si="14"/>
        <v>78</v>
      </c>
      <c r="AE32" s="29">
        <f t="shared" si="14"/>
        <v>78</v>
      </c>
      <c r="AF32" s="30"/>
      <c r="AG32" s="29"/>
    </row>
    <row r="33" s="5" customFormat="1" ht="65" customHeight="1" spans="1:33">
      <c r="A33" s="29">
        <v>18</v>
      </c>
      <c r="B33" s="29" t="s">
        <v>45</v>
      </c>
      <c r="C33" s="29" t="s">
        <v>46</v>
      </c>
      <c r="D33" s="29" t="s">
        <v>47</v>
      </c>
      <c r="E33" s="29"/>
      <c r="F33" s="29" t="s">
        <v>157</v>
      </c>
      <c r="G33" s="29" t="s">
        <v>158</v>
      </c>
      <c r="H33" s="30" t="s">
        <v>159</v>
      </c>
      <c r="I33" s="31" t="s">
        <v>68</v>
      </c>
      <c r="J33" s="29" t="s">
        <v>52</v>
      </c>
      <c r="K33" s="29" t="s">
        <v>53</v>
      </c>
      <c r="L33" s="29" t="s">
        <v>54</v>
      </c>
      <c r="M33" s="29"/>
      <c r="N33" s="29"/>
      <c r="O33" s="29"/>
      <c r="P33" s="29"/>
      <c r="Q33" s="29"/>
      <c r="R33" s="29"/>
      <c r="S33" s="29"/>
      <c r="T33" s="29"/>
      <c r="U33" s="29">
        <v>56</v>
      </c>
      <c r="V33" s="29">
        <v>52.25</v>
      </c>
      <c r="W33" s="29">
        <v>1.5</v>
      </c>
      <c r="X33" s="29">
        <v>1.5</v>
      </c>
      <c r="Y33" s="29"/>
      <c r="Z33" s="29">
        <v>25</v>
      </c>
      <c r="AA33" s="29">
        <v>8</v>
      </c>
      <c r="AB33" s="29">
        <v>30</v>
      </c>
      <c r="AC33" s="29">
        <v>30</v>
      </c>
      <c r="AD33" s="29">
        <v>30</v>
      </c>
      <c r="AE33" s="29">
        <v>30</v>
      </c>
      <c r="AF33" s="30" t="s">
        <v>160</v>
      </c>
      <c r="AG33" s="29"/>
    </row>
    <row r="34" s="5" customFormat="1" ht="55" customHeight="1" spans="1:33">
      <c r="A34" s="29">
        <v>19</v>
      </c>
      <c r="B34" s="29" t="s">
        <v>45</v>
      </c>
      <c r="C34" s="29" t="s">
        <v>46</v>
      </c>
      <c r="D34" s="29" t="s">
        <v>73</v>
      </c>
      <c r="E34" s="29"/>
      <c r="F34" s="29" t="s">
        <v>157</v>
      </c>
      <c r="G34" s="29" t="s">
        <v>161</v>
      </c>
      <c r="H34" s="30" t="s">
        <v>159</v>
      </c>
      <c r="I34" s="31" t="s">
        <v>68</v>
      </c>
      <c r="J34" s="29" t="s">
        <v>52</v>
      </c>
      <c r="K34" s="29" t="s">
        <v>77</v>
      </c>
      <c r="L34" s="29" t="s">
        <v>78</v>
      </c>
      <c r="M34" s="29"/>
      <c r="N34" s="29"/>
      <c r="O34" s="29"/>
      <c r="P34" s="29"/>
      <c r="Q34" s="29"/>
      <c r="R34" s="29"/>
      <c r="S34" s="29"/>
      <c r="T34" s="29"/>
      <c r="U34" s="29">
        <v>10</v>
      </c>
      <c r="V34" s="29">
        <v>8</v>
      </c>
      <c r="W34" s="29">
        <v>0.5</v>
      </c>
      <c r="X34" s="29">
        <v>0.5</v>
      </c>
      <c r="Y34" s="29"/>
      <c r="Z34" s="29">
        <v>9</v>
      </c>
      <c r="AA34" s="29">
        <v>8</v>
      </c>
      <c r="AB34" s="29">
        <v>10</v>
      </c>
      <c r="AC34" s="29">
        <v>10</v>
      </c>
      <c r="AD34" s="29">
        <v>10</v>
      </c>
      <c r="AE34" s="29">
        <v>10</v>
      </c>
      <c r="AF34" s="30" t="s">
        <v>160</v>
      </c>
      <c r="AG34" s="29"/>
    </row>
    <row r="35" s="5" customFormat="1" ht="55" customHeight="1" spans="1:33">
      <c r="A35" s="29">
        <v>20</v>
      </c>
      <c r="B35" s="29" t="s">
        <v>45</v>
      </c>
      <c r="C35" s="29" t="s">
        <v>46</v>
      </c>
      <c r="D35" s="29" t="s">
        <v>83</v>
      </c>
      <c r="E35" s="29"/>
      <c r="F35" s="29" t="s">
        <v>157</v>
      </c>
      <c r="G35" s="29" t="s">
        <v>162</v>
      </c>
      <c r="H35" s="30" t="s">
        <v>159</v>
      </c>
      <c r="I35" s="31" t="s">
        <v>68</v>
      </c>
      <c r="J35" s="29" t="s">
        <v>52</v>
      </c>
      <c r="K35" s="29" t="s">
        <v>87</v>
      </c>
      <c r="L35" s="29" t="s">
        <v>88</v>
      </c>
      <c r="M35" s="29"/>
      <c r="N35" s="29"/>
      <c r="O35" s="29"/>
      <c r="P35" s="29"/>
      <c r="Q35" s="29"/>
      <c r="R35" s="29"/>
      <c r="S35" s="29"/>
      <c r="T35" s="29"/>
      <c r="U35" s="29">
        <v>8</v>
      </c>
      <c r="V35" s="29">
        <v>5</v>
      </c>
      <c r="W35" s="29">
        <v>0.2</v>
      </c>
      <c r="X35" s="29">
        <v>0.2</v>
      </c>
      <c r="Y35" s="29"/>
      <c r="Z35" s="29">
        <v>6</v>
      </c>
      <c r="AA35" s="29">
        <v>1</v>
      </c>
      <c r="AB35" s="29">
        <v>4</v>
      </c>
      <c r="AC35" s="29">
        <v>4</v>
      </c>
      <c r="AD35" s="29">
        <v>4</v>
      </c>
      <c r="AE35" s="29">
        <v>4</v>
      </c>
      <c r="AF35" s="30" t="s">
        <v>160</v>
      </c>
      <c r="AG35" s="29"/>
    </row>
    <row r="36" s="5" customFormat="1" ht="55" customHeight="1" spans="1:33">
      <c r="A36" s="29">
        <v>21</v>
      </c>
      <c r="B36" s="29" t="s">
        <v>45</v>
      </c>
      <c r="C36" s="29" t="s">
        <v>46</v>
      </c>
      <c r="D36" s="29" t="s">
        <v>163</v>
      </c>
      <c r="E36" s="29"/>
      <c r="F36" s="29" t="s">
        <v>157</v>
      </c>
      <c r="G36" s="29" t="s">
        <v>164</v>
      </c>
      <c r="H36" s="30" t="s">
        <v>159</v>
      </c>
      <c r="I36" s="31" t="s">
        <v>68</v>
      </c>
      <c r="J36" s="29" t="s">
        <v>52</v>
      </c>
      <c r="K36" s="29" t="s">
        <v>165</v>
      </c>
      <c r="L36" s="29" t="s">
        <v>166</v>
      </c>
      <c r="M36" s="29"/>
      <c r="N36" s="29"/>
      <c r="O36" s="29"/>
      <c r="P36" s="29"/>
      <c r="Q36" s="29"/>
      <c r="R36" s="29"/>
      <c r="S36" s="29"/>
      <c r="T36" s="29"/>
      <c r="U36" s="29">
        <v>10</v>
      </c>
      <c r="V36" s="29">
        <v>7.25</v>
      </c>
      <c r="W36" s="29">
        <v>0.55</v>
      </c>
      <c r="X36" s="29">
        <v>0.55</v>
      </c>
      <c r="Y36" s="29"/>
      <c r="Z36" s="29">
        <v>8</v>
      </c>
      <c r="AA36" s="29">
        <v>2</v>
      </c>
      <c r="AB36" s="29">
        <v>11</v>
      </c>
      <c r="AC36" s="29">
        <v>11</v>
      </c>
      <c r="AD36" s="29">
        <v>11</v>
      </c>
      <c r="AE36" s="29">
        <v>11</v>
      </c>
      <c r="AF36" s="30" t="s">
        <v>160</v>
      </c>
      <c r="AG36" s="29"/>
    </row>
    <row r="37" s="5" customFormat="1" ht="55" customHeight="1" spans="1:33">
      <c r="A37" s="29">
        <v>22</v>
      </c>
      <c r="B37" s="29" t="s">
        <v>45</v>
      </c>
      <c r="C37" s="29" t="s">
        <v>46</v>
      </c>
      <c r="D37" s="29" t="s">
        <v>103</v>
      </c>
      <c r="E37" s="29"/>
      <c r="F37" s="29" t="s">
        <v>157</v>
      </c>
      <c r="G37" s="29" t="s">
        <v>167</v>
      </c>
      <c r="H37" s="30" t="s">
        <v>159</v>
      </c>
      <c r="I37" s="31" t="s">
        <v>68</v>
      </c>
      <c r="J37" s="29" t="s">
        <v>52</v>
      </c>
      <c r="K37" s="29" t="s">
        <v>168</v>
      </c>
      <c r="L37" s="29" t="s">
        <v>169</v>
      </c>
      <c r="M37" s="29"/>
      <c r="N37" s="29"/>
      <c r="O37" s="29"/>
      <c r="P37" s="29"/>
      <c r="Q37" s="29"/>
      <c r="R37" s="29"/>
      <c r="S37" s="29"/>
      <c r="T37" s="29"/>
      <c r="U37" s="29">
        <v>30</v>
      </c>
      <c r="V37" s="29">
        <v>22.5</v>
      </c>
      <c r="W37" s="29">
        <v>0.05</v>
      </c>
      <c r="X37" s="29">
        <v>0.05</v>
      </c>
      <c r="Y37" s="29"/>
      <c r="Z37" s="29">
        <v>11</v>
      </c>
      <c r="AA37" s="29">
        <v>3</v>
      </c>
      <c r="AB37" s="29">
        <v>1</v>
      </c>
      <c r="AC37" s="29">
        <v>1</v>
      </c>
      <c r="AD37" s="29">
        <v>1</v>
      </c>
      <c r="AE37" s="29">
        <v>1</v>
      </c>
      <c r="AF37" s="30" t="s">
        <v>160</v>
      </c>
      <c r="AG37" s="29"/>
    </row>
    <row r="38" s="5" customFormat="1" ht="55" customHeight="1" spans="1:33">
      <c r="A38" s="29">
        <v>23</v>
      </c>
      <c r="B38" s="29" t="s">
        <v>45</v>
      </c>
      <c r="C38" s="29" t="s">
        <v>46</v>
      </c>
      <c r="D38" s="29" t="s">
        <v>170</v>
      </c>
      <c r="E38" s="29"/>
      <c r="F38" s="29" t="s">
        <v>157</v>
      </c>
      <c r="G38" s="29" t="s">
        <v>171</v>
      </c>
      <c r="H38" s="30" t="s">
        <v>172</v>
      </c>
      <c r="I38" s="31" t="s">
        <v>68</v>
      </c>
      <c r="J38" s="29" t="s">
        <v>52</v>
      </c>
      <c r="K38" s="29" t="s">
        <v>173</v>
      </c>
      <c r="L38" s="29" t="s">
        <v>174</v>
      </c>
      <c r="M38" s="29"/>
      <c r="N38" s="29"/>
      <c r="O38" s="29"/>
      <c r="P38" s="29"/>
      <c r="Q38" s="29"/>
      <c r="R38" s="29"/>
      <c r="S38" s="29"/>
      <c r="T38" s="29"/>
      <c r="U38" s="29">
        <v>8</v>
      </c>
      <c r="V38" s="29">
        <v>5.1</v>
      </c>
      <c r="W38" s="29">
        <v>0.05</v>
      </c>
      <c r="X38" s="29">
        <v>0.05</v>
      </c>
      <c r="Y38" s="29"/>
      <c r="Z38" s="29">
        <v>4</v>
      </c>
      <c r="AA38" s="29">
        <v>2</v>
      </c>
      <c r="AB38" s="29">
        <v>1</v>
      </c>
      <c r="AC38" s="29">
        <v>1</v>
      </c>
      <c r="AD38" s="29">
        <v>1</v>
      </c>
      <c r="AE38" s="29">
        <v>1</v>
      </c>
      <c r="AF38" s="30" t="s">
        <v>160</v>
      </c>
      <c r="AG38" s="29"/>
    </row>
    <row r="39" s="5" customFormat="1" ht="55" customHeight="1" spans="1:33">
      <c r="A39" s="29">
        <v>24</v>
      </c>
      <c r="B39" s="29" t="s">
        <v>45</v>
      </c>
      <c r="C39" s="29" t="s">
        <v>46</v>
      </c>
      <c r="D39" s="29" t="s">
        <v>175</v>
      </c>
      <c r="E39" s="29"/>
      <c r="F39" s="29" t="s">
        <v>157</v>
      </c>
      <c r="G39" s="29" t="s">
        <v>176</v>
      </c>
      <c r="H39" s="30" t="s">
        <v>159</v>
      </c>
      <c r="I39" s="31" t="s">
        <v>68</v>
      </c>
      <c r="J39" s="29" t="s">
        <v>52</v>
      </c>
      <c r="K39" s="29" t="s">
        <v>177</v>
      </c>
      <c r="L39" s="29" t="s">
        <v>178</v>
      </c>
      <c r="M39" s="29"/>
      <c r="N39" s="29"/>
      <c r="O39" s="29"/>
      <c r="P39" s="29"/>
      <c r="Q39" s="29"/>
      <c r="R39" s="29"/>
      <c r="S39" s="29"/>
      <c r="T39" s="29"/>
      <c r="U39" s="29">
        <v>12</v>
      </c>
      <c r="V39" s="29">
        <v>10.5</v>
      </c>
      <c r="W39" s="29">
        <v>1</v>
      </c>
      <c r="X39" s="29">
        <v>1</v>
      </c>
      <c r="Y39" s="29"/>
      <c r="Z39" s="29">
        <v>12</v>
      </c>
      <c r="AA39" s="29">
        <v>3</v>
      </c>
      <c r="AB39" s="29">
        <v>20</v>
      </c>
      <c r="AC39" s="29">
        <v>20</v>
      </c>
      <c r="AD39" s="29">
        <v>20</v>
      </c>
      <c r="AE39" s="29">
        <v>20</v>
      </c>
      <c r="AF39" s="30" t="s">
        <v>160</v>
      </c>
      <c r="AG39" s="29"/>
    </row>
    <row r="40" s="5" customFormat="1" ht="55" customHeight="1" spans="1:33">
      <c r="A40" s="29">
        <v>25</v>
      </c>
      <c r="B40" s="29" t="s">
        <v>45</v>
      </c>
      <c r="C40" s="29" t="s">
        <v>46</v>
      </c>
      <c r="D40" s="29" t="s">
        <v>179</v>
      </c>
      <c r="E40" s="29"/>
      <c r="F40" s="29" t="s">
        <v>157</v>
      </c>
      <c r="G40" s="29" t="s">
        <v>180</v>
      </c>
      <c r="H40" s="30" t="s">
        <v>159</v>
      </c>
      <c r="I40" s="31" t="s">
        <v>68</v>
      </c>
      <c r="J40" s="29" t="s">
        <v>52</v>
      </c>
      <c r="K40" s="29" t="s">
        <v>181</v>
      </c>
      <c r="L40" s="29" t="s">
        <v>182</v>
      </c>
      <c r="M40" s="29"/>
      <c r="N40" s="29"/>
      <c r="O40" s="29"/>
      <c r="P40" s="29"/>
      <c r="Q40" s="29"/>
      <c r="R40" s="29"/>
      <c r="S40" s="29"/>
      <c r="T40" s="29"/>
      <c r="U40" s="29">
        <v>3</v>
      </c>
      <c r="V40" s="29">
        <v>1.75</v>
      </c>
      <c r="W40" s="29">
        <v>0.05</v>
      </c>
      <c r="X40" s="29">
        <v>0.05</v>
      </c>
      <c r="Y40" s="29"/>
      <c r="Z40" s="29">
        <v>7</v>
      </c>
      <c r="AA40" s="29">
        <v>3</v>
      </c>
      <c r="AB40" s="29">
        <v>1</v>
      </c>
      <c r="AC40" s="29">
        <v>1</v>
      </c>
      <c r="AD40" s="29">
        <v>1</v>
      </c>
      <c r="AE40" s="29">
        <v>1</v>
      </c>
      <c r="AF40" s="30" t="s">
        <v>160</v>
      </c>
      <c r="AG40" s="29"/>
    </row>
    <row r="41" s="5" customFormat="1" ht="53" customHeight="1" spans="1:33">
      <c r="A41" s="29"/>
      <c r="B41" s="29" t="s">
        <v>183</v>
      </c>
      <c r="C41" s="29"/>
      <c r="D41" s="29"/>
      <c r="E41" s="29"/>
      <c r="F41" s="29"/>
      <c r="G41" s="29"/>
      <c r="H41" s="30"/>
      <c r="I41" s="31"/>
      <c r="J41" s="29"/>
      <c r="K41" s="29"/>
      <c r="L41" s="29"/>
      <c r="M41" s="29">
        <v>0</v>
      </c>
      <c r="N41" s="29">
        <v>0</v>
      </c>
      <c r="O41" s="29">
        <v>0</v>
      </c>
      <c r="P41" s="29">
        <v>0</v>
      </c>
      <c r="Q41" s="29">
        <v>0</v>
      </c>
      <c r="R41" s="29">
        <v>0</v>
      </c>
      <c r="S41" s="29">
        <v>0</v>
      </c>
      <c r="T41" s="29">
        <v>0</v>
      </c>
      <c r="U41" s="29">
        <f>SUM(U42:U52)</f>
        <v>498</v>
      </c>
      <c r="V41" s="29">
        <f t="shared" ref="V41:AE41" si="15">SUM(V42:V52)</f>
        <v>463.3</v>
      </c>
      <c r="W41" s="29">
        <f t="shared" si="15"/>
        <v>11.15</v>
      </c>
      <c r="X41" s="29">
        <f t="shared" si="15"/>
        <v>11.15</v>
      </c>
      <c r="Y41" s="29">
        <f t="shared" si="15"/>
        <v>0</v>
      </c>
      <c r="Z41" s="29">
        <f t="shared" si="15"/>
        <v>119</v>
      </c>
      <c r="AA41" s="29">
        <f t="shared" si="15"/>
        <v>37</v>
      </c>
      <c r="AB41" s="29">
        <f t="shared" si="15"/>
        <v>223</v>
      </c>
      <c r="AC41" s="29">
        <f t="shared" si="15"/>
        <v>223</v>
      </c>
      <c r="AD41" s="29">
        <f t="shared" si="15"/>
        <v>223</v>
      </c>
      <c r="AE41" s="29">
        <f t="shared" si="15"/>
        <v>223</v>
      </c>
      <c r="AF41" s="30"/>
      <c r="AG41" s="29"/>
    </row>
    <row r="42" s="5" customFormat="1" ht="57" customHeight="1" spans="1:33">
      <c r="A42" s="29">
        <v>26</v>
      </c>
      <c r="B42" s="29" t="s">
        <v>45</v>
      </c>
      <c r="C42" s="29" t="s">
        <v>46</v>
      </c>
      <c r="D42" s="29" t="s">
        <v>47</v>
      </c>
      <c r="E42" s="29"/>
      <c r="F42" s="29" t="s">
        <v>157</v>
      </c>
      <c r="G42" s="29" t="s">
        <v>184</v>
      </c>
      <c r="H42" s="30" t="s">
        <v>172</v>
      </c>
      <c r="I42" s="31" t="s">
        <v>68</v>
      </c>
      <c r="J42" s="29" t="s">
        <v>52</v>
      </c>
      <c r="K42" s="29" t="s">
        <v>53</v>
      </c>
      <c r="L42" s="29" t="s">
        <v>54</v>
      </c>
      <c r="M42" s="29"/>
      <c r="N42" s="29"/>
      <c r="O42" s="29"/>
      <c r="P42" s="29"/>
      <c r="Q42" s="29"/>
      <c r="R42" s="29"/>
      <c r="S42" s="29"/>
      <c r="T42" s="29"/>
      <c r="U42" s="29">
        <v>100</v>
      </c>
      <c r="V42" s="29">
        <v>92.2</v>
      </c>
      <c r="W42" s="29">
        <v>3</v>
      </c>
      <c r="X42" s="29">
        <v>3</v>
      </c>
      <c r="Y42" s="29"/>
      <c r="Z42" s="29">
        <v>25</v>
      </c>
      <c r="AA42" s="29">
        <v>8</v>
      </c>
      <c r="AB42" s="29">
        <v>60</v>
      </c>
      <c r="AC42" s="29">
        <v>60</v>
      </c>
      <c r="AD42" s="29">
        <v>60</v>
      </c>
      <c r="AE42" s="29">
        <v>60</v>
      </c>
      <c r="AF42" s="30" t="s">
        <v>185</v>
      </c>
      <c r="AG42" s="29"/>
    </row>
    <row r="43" s="5" customFormat="1" ht="57" customHeight="1" spans="1:33">
      <c r="A43" s="29">
        <v>27</v>
      </c>
      <c r="B43" s="29" t="s">
        <v>45</v>
      </c>
      <c r="C43" s="29" t="s">
        <v>46</v>
      </c>
      <c r="D43" s="29" t="s">
        <v>103</v>
      </c>
      <c r="E43" s="29"/>
      <c r="F43" s="29" t="s">
        <v>157</v>
      </c>
      <c r="G43" s="29" t="s">
        <v>186</v>
      </c>
      <c r="H43" s="30" t="s">
        <v>172</v>
      </c>
      <c r="I43" s="31" t="s">
        <v>68</v>
      </c>
      <c r="J43" s="29" t="s">
        <v>52</v>
      </c>
      <c r="K43" s="29" t="s">
        <v>168</v>
      </c>
      <c r="L43" s="29" t="s">
        <v>169</v>
      </c>
      <c r="M43" s="29"/>
      <c r="N43" s="29"/>
      <c r="O43" s="29"/>
      <c r="P43" s="29"/>
      <c r="Q43" s="29"/>
      <c r="R43" s="29"/>
      <c r="S43" s="29"/>
      <c r="T43" s="29"/>
      <c r="U43" s="29">
        <v>39</v>
      </c>
      <c r="V43" s="29">
        <v>35.6</v>
      </c>
      <c r="W43" s="29">
        <v>1.1</v>
      </c>
      <c r="X43" s="29">
        <v>1.1</v>
      </c>
      <c r="Y43" s="29"/>
      <c r="Z43" s="29">
        <v>11</v>
      </c>
      <c r="AA43" s="29">
        <v>3</v>
      </c>
      <c r="AB43" s="29">
        <v>22</v>
      </c>
      <c r="AC43" s="29">
        <v>22</v>
      </c>
      <c r="AD43" s="29">
        <v>22</v>
      </c>
      <c r="AE43" s="29">
        <v>22</v>
      </c>
      <c r="AF43" s="30" t="s">
        <v>185</v>
      </c>
      <c r="AG43" s="29"/>
    </row>
    <row r="44" s="5" customFormat="1" ht="57" customHeight="1" spans="1:33">
      <c r="A44" s="29">
        <v>28</v>
      </c>
      <c r="B44" s="29" t="s">
        <v>45</v>
      </c>
      <c r="C44" s="29" t="s">
        <v>46</v>
      </c>
      <c r="D44" s="29" t="s">
        <v>187</v>
      </c>
      <c r="E44" s="29"/>
      <c r="F44" s="29" t="s">
        <v>157</v>
      </c>
      <c r="G44" s="29" t="s">
        <v>188</v>
      </c>
      <c r="H44" s="30" t="s">
        <v>172</v>
      </c>
      <c r="I44" s="31" t="s">
        <v>68</v>
      </c>
      <c r="J44" s="29" t="s">
        <v>52</v>
      </c>
      <c r="K44" s="29" t="s">
        <v>189</v>
      </c>
      <c r="L44" s="29" t="s">
        <v>190</v>
      </c>
      <c r="M44" s="29"/>
      <c r="N44" s="29"/>
      <c r="O44" s="29"/>
      <c r="P44" s="29"/>
      <c r="Q44" s="29"/>
      <c r="R44" s="29"/>
      <c r="S44" s="29"/>
      <c r="T44" s="29"/>
      <c r="U44" s="29">
        <v>55</v>
      </c>
      <c r="V44" s="29">
        <v>53.2</v>
      </c>
      <c r="W44" s="29">
        <v>1.5</v>
      </c>
      <c r="X44" s="29">
        <v>1.5</v>
      </c>
      <c r="Y44" s="29"/>
      <c r="Z44" s="29">
        <v>13</v>
      </c>
      <c r="AA44" s="29">
        <v>3</v>
      </c>
      <c r="AB44" s="29">
        <v>30</v>
      </c>
      <c r="AC44" s="29">
        <v>30</v>
      </c>
      <c r="AD44" s="29">
        <v>30</v>
      </c>
      <c r="AE44" s="29">
        <v>30</v>
      </c>
      <c r="AF44" s="30" t="s">
        <v>185</v>
      </c>
      <c r="AG44" s="29"/>
    </row>
    <row r="45" s="5" customFormat="1" ht="57" customHeight="1" spans="1:33">
      <c r="A45" s="29">
        <v>29</v>
      </c>
      <c r="B45" s="29" t="s">
        <v>45</v>
      </c>
      <c r="C45" s="29" t="s">
        <v>46</v>
      </c>
      <c r="D45" s="29" t="s">
        <v>73</v>
      </c>
      <c r="E45" s="29"/>
      <c r="F45" s="29" t="s">
        <v>157</v>
      </c>
      <c r="G45" s="29" t="s">
        <v>191</v>
      </c>
      <c r="H45" s="30" t="s">
        <v>172</v>
      </c>
      <c r="I45" s="31" t="s">
        <v>68</v>
      </c>
      <c r="J45" s="29" t="s">
        <v>52</v>
      </c>
      <c r="K45" s="29" t="s">
        <v>77</v>
      </c>
      <c r="L45" s="29" t="s">
        <v>78</v>
      </c>
      <c r="M45" s="29"/>
      <c r="N45" s="29"/>
      <c r="O45" s="29"/>
      <c r="P45" s="29"/>
      <c r="Q45" s="29"/>
      <c r="R45" s="29"/>
      <c r="S45" s="29"/>
      <c r="T45" s="29"/>
      <c r="U45" s="29">
        <v>80</v>
      </c>
      <c r="V45" s="29">
        <v>76.75</v>
      </c>
      <c r="W45" s="29">
        <v>1.8</v>
      </c>
      <c r="X45" s="29">
        <v>1.8</v>
      </c>
      <c r="Y45" s="29"/>
      <c r="Z45" s="29">
        <v>9</v>
      </c>
      <c r="AA45" s="29">
        <v>8</v>
      </c>
      <c r="AB45" s="29">
        <v>36</v>
      </c>
      <c r="AC45" s="29">
        <v>36</v>
      </c>
      <c r="AD45" s="29">
        <v>36</v>
      </c>
      <c r="AE45" s="29">
        <v>36</v>
      </c>
      <c r="AF45" s="30" t="s">
        <v>185</v>
      </c>
      <c r="AG45" s="29"/>
    </row>
    <row r="46" s="5" customFormat="1" ht="57" customHeight="1" spans="1:33">
      <c r="A46" s="29">
        <v>30</v>
      </c>
      <c r="B46" s="29" t="s">
        <v>45</v>
      </c>
      <c r="C46" s="29" t="s">
        <v>46</v>
      </c>
      <c r="D46" s="29" t="s">
        <v>170</v>
      </c>
      <c r="E46" s="29"/>
      <c r="F46" s="29" t="s">
        <v>157</v>
      </c>
      <c r="G46" s="29" t="s">
        <v>192</v>
      </c>
      <c r="H46" s="30" t="s">
        <v>172</v>
      </c>
      <c r="I46" s="31" t="s">
        <v>68</v>
      </c>
      <c r="J46" s="29" t="s">
        <v>52</v>
      </c>
      <c r="K46" s="29" t="s">
        <v>173</v>
      </c>
      <c r="L46" s="29" t="s">
        <v>174</v>
      </c>
      <c r="M46" s="29"/>
      <c r="N46" s="29"/>
      <c r="O46" s="29"/>
      <c r="P46" s="29"/>
      <c r="Q46" s="29"/>
      <c r="R46" s="29"/>
      <c r="S46" s="29"/>
      <c r="T46" s="29"/>
      <c r="U46" s="29">
        <v>30</v>
      </c>
      <c r="V46" s="29">
        <v>26.75</v>
      </c>
      <c r="W46" s="29">
        <v>0.15</v>
      </c>
      <c r="X46" s="29">
        <v>0.15</v>
      </c>
      <c r="Y46" s="29"/>
      <c r="Z46" s="29">
        <v>4</v>
      </c>
      <c r="AA46" s="29">
        <v>2</v>
      </c>
      <c r="AB46" s="29">
        <v>3</v>
      </c>
      <c r="AC46" s="29">
        <v>3</v>
      </c>
      <c r="AD46" s="29">
        <v>3</v>
      </c>
      <c r="AE46" s="29">
        <v>3</v>
      </c>
      <c r="AF46" s="30" t="s">
        <v>185</v>
      </c>
      <c r="AG46" s="29"/>
    </row>
    <row r="47" s="5" customFormat="1" ht="57" customHeight="1" spans="1:33">
      <c r="A47" s="29">
        <v>31</v>
      </c>
      <c r="B47" s="29" t="s">
        <v>45</v>
      </c>
      <c r="C47" s="29" t="s">
        <v>46</v>
      </c>
      <c r="D47" s="29" t="s">
        <v>175</v>
      </c>
      <c r="E47" s="29"/>
      <c r="F47" s="29" t="s">
        <v>157</v>
      </c>
      <c r="G47" s="29" t="s">
        <v>193</v>
      </c>
      <c r="H47" s="30" t="s">
        <v>172</v>
      </c>
      <c r="I47" s="31" t="s">
        <v>68</v>
      </c>
      <c r="J47" s="29" t="s">
        <v>52</v>
      </c>
      <c r="K47" s="29" t="s">
        <v>177</v>
      </c>
      <c r="L47" s="29" t="s">
        <v>194</v>
      </c>
      <c r="M47" s="29"/>
      <c r="N47" s="29"/>
      <c r="O47" s="29"/>
      <c r="P47" s="29"/>
      <c r="Q47" s="29"/>
      <c r="R47" s="29"/>
      <c r="S47" s="29"/>
      <c r="T47" s="29"/>
      <c r="U47" s="29">
        <v>55</v>
      </c>
      <c r="V47" s="29">
        <v>50.7</v>
      </c>
      <c r="W47" s="29">
        <v>0.55</v>
      </c>
      <c r="X47" s="29">
        <v>0.55</v>
      </c>
      <c r="Y47" s="29"/>
      <c r="Z47" s="29">
        <v>12</v>
      </c>
      <c r="AA47" s="29">
        <v>3</v>
      </c>
      <c r="AB47" s="29">
        <v>11</v>
      </c>
      <c r="AC47" s="29">
        <v>11</v>
      </c>
      <c r="AD47" s="29">
        <v>11</v>
      </c>
      <c r="AE47" s="29">
        <v>11</v>
      </c>
      <c r="AF47" s="30" t="s">
        <v>185</v>
      </c>
      <c r="AG47" s="29"/>
    </row>
    <row r="48" s="5" customFormat="1" ht="57" customHeight="1" spans="1:33">
      <c r="A48" s="29">
        <v>32</v>
      </c>
      <c r="B48" s="29" t="s">
        <v>45</v>
      </c>
      <c r="C48" s="29" t="s">
        <v>46</v>
      </c>
      <c r="D48" s="29" t="s">
        <v>195</v>
      </c>
      <c r="E48" s="29"/>
      <c r="F48" s="29" t="s">
        <v>157</v>
      </c>
      <c r="G48" s="29" t="s">
        <v>196</v>
      </c>
      <c r="H48" s="30" t="s">
        <v>172</v>
      </c>
      <c r="I48" s="31" t="s">
        <v>68</v>
      </c>
      <c r="J48" s="29" t="s">
        <v>52</v>
      </c>
      <c r="K48" s="29" t="s">
        <v>197</v>
      </c>
      <c r="L48" s="29" t="s">
        <v>198</v>
      </c>
      <c r="M48" s="29"/>
      <c r="N48" s="29"/>
      <c r="O48" s="29"/>
      <c r="P48" s="29"/>
      <c r="Q48" s="29"/>
      <c r="R48" s="29"/>
      <c r="S48" s="29"/>
      <c r="T48" s="29"/>
      <c r="U48" s="29">
        <v>45</v>
      </c>
      <c r="V48" s="29">
        <v>43.4</v>
      </c>
      <c r="W48" s="29">
        <v>0.8</v>
      </c>
      <c r="X48" s="29">
        <v>0.8</v>
      </c>
      <c r="Y48" s="29"/>
      <c r="Z48" s="29">
        <v>11</v>
      </c>
      <c r="AA48" s="29">
        <v>3</v>
      </c>
      <c r="AB48" s="29">
        <v>16</v>
      </c>
      <c r="AC48" s="29">
        <v>16</v>
      </c>
      <c r="AD48" s="29">
        <v>16</v>
      </c>
      <c r="AE48" s="29">
        <v>16</v>
      </c>
      <c r="AF48" s="30" t="s">
        <v>185</v>
      </c>
      <c r="AG48" s="29"/>
    </row>
    <row r="49" s="5" customFormat="1" ht="57" customHeight="1" spans="1:33">
      <c r="A49" s="29">
        <v>33</v>
      </c>
      <c r="B49" s="29" t="s">
        <v>45</v>
      </c>
      <c r="C49" s="29" t="s">
        <v>46</v>
      </c>
      <c r="D49" s="29" t="s">
        <v>163</v>
      </c>
      <c r="E49" s="29"/>
      <c r="F49" s="29" t="s">
        <v>157</v>
      </c>
      <c r="G49" s="29" t="s">
        <v>199</v>
      </c>
      <c r="H49" s="30" t="s">
        <v>172</v>
      </c>
      <c r="I49" s="31" t="s">
        <v>68</v>
      </c>
      <c r="J49" s="29" t="s">
        <v>52</v>
      </c>
      <c r="K49" s="29" t="s">
        <v>165</v>
      </c>
      <c r="L49" s="29" t="s">
        <v>166</v>
      </c>
      <c r="M49" s="29"/>
      <c r="N49" s="29"/>
      <c r="O49" s="29"/>
      <c r="P49" s="29"/>
      <c r="Q49" s="29"/>
      <c r="R49" s="29"/>
      <c r="S49" s="29"/>
      <c r="T49" s="29"/>
      <c r="U49" s="29">
        <v>32</v>
      </c>
      <c r="V49" s="29">
        <v>29.95</v>
      </c>
      <c r="W49" s="29">
        <v>1</v>
      </c>
      <c r="X49" s="29">
        <v>1</v>
      </c>
      <c r="Y49" s="29"/>
      <c r="Z49" s="29">
        <v>8</v>
      </c>
      <c r="AA49" s="29">
        <v>2</v>
      </c>
      <c r="AB49" s="29">
        <v>20</v>
      </c>
      <c r="AC49" s="29">
        <v>20</v>
      </c>
      <c r="AD49" s="29">
        <v>20</v>
      </c>
      <c r="AE49" s="29">
        <v>20</v>
      </c>
      <c r="AF49" s="30" t="s">
        <v>185</v>
      </c>
      <c r="AG49" s="29"/>
    </row>
    <row r="50" s="5" customFormat="1" ht="66" customHeight="1" spans="1:33">
      <c r="A50" s="29">
        <v>34</v>
      </c>
      <c r="B50" s="29" t="s">
        <v>45</v>
      </c>
      <c r="C50" s="29" t="s">
        <v>46</v>
      </c>
      <c r="D50" s="29" t="s">
        <v>115</v>
      </c>
      <c r="E50" s="29"/>
      <c r="F50" s="29" t="s">
        <v>157</v>
      </c>
      <c r="G50" s="29" t="s">
        <v>200</v>
      </c>
      <c r="H50" s="30" t="s">
        <v>172</v>
      </c>
      <c r="I50" s="31" t="s">
        <v>68</v>
      </c>
      <c r="J50" s="29" t="s">
        <v>52</v>
      </c>
      <c r="K50" s="29" t="s">
        <v>201</v>
      </c>
      <c r="L50" s="29" t="s">
        <v>202</v>
      </c>
      <c r="M50" s="29"/>
      <c r="N50" s="29"/>
      <c r="O50" s="29"/>
      <c r="P50" s="29"/>
      <c r="Q50" s="29"/>
      <c r="R50" s="29"/>
      <c r="S50" s="29"/>
      <c r="T50" s="29"/>
      <c r="U50" s="29">
        <v>25</v>
      </c>
      <c r="V50" s="29">
        <v>21.95</v>
      </c>
      <c r="W50" s="29">
        <v>0.35</v>
      </c>
      <c r="X50" s="29">
        <v>0.35</v>
      </c>
      <c r="Y50" s="29"/>
      <c r="Z50" s="29">
        <v>9</v>
      </c>
      <c r="AA50" s="29">
        <v>1</v>
      </c>
      <c r="AB50" s="29">
        <v>7</v>
      </c>
      <c r="AC50" s="29">
        <v>7</v>
      </c>
      <c r="AD50" s="29">
        <v>7</v>
      </c>
      <c r="AE50" s="29">
        <v>7</v>
      </c>
      <c r="AF50" s="30" t="s">
        <v>185</v>
      </c>
      <c r="AG50" s="29"/>
    </row>
    <row r="51" s="5" customFormat="1" ht="66" customHeight="1" spans="1:33">
      <c r="A51" s="29">
        <v>35</v>
      </c>
      <c r="B51" s="29" t="s">
        <v>45</v>
      </c>
      <c r="C51" s="29" t="s">
        <v>46</v>
      </c>
      <c r="D51" s="29" t="s">
        <v>203</v>
      </c>
      <c r="E51" s="29"/>
      <c r="F51" s="29" t="s">
        <v>157</v>
      </c>
      <c r="G51" s="29" t="s">
        <v>204</v>
      </c>
      <c r="H51" s="30" t="s">
        <v>172</v>
      </c>
      <c r="I51" s="31" t="s">
        <v>68</v>
      </c>
      <c r="J51" s="29" t="s">
        <v>52</v>
      </c>
      <c r="K51" s="29" t="s">
        <v>205</v>
      </c>
      <c r="L51" s="29" t="s">
        <v>206</v>
      </c>
      <c r="M51" s="29"/>
      <c r="N51" s="29"/>
      <c r="O51" s="29"/>
      <c r="P51" s="29"/>
      <c r="Q51" s="29"/>
      <c r="R51" s="29"/>
      <c r="S51" s="29"/>
      <c r="T51" s="29"/>
      <c r="U51" s="29">
        <v>22</v>
      </c>
      <c r="V51" s="29">
        <v>20</v>
      </c>
      <c r="W51" s="29">
        <v>0.7</v>
      </c>
      <c r="X51" s="29">
        <v>0.7</v>
      </c>
      <c r="Y51" s="29"/>
      <c r="Z51" s="29">
        <v>10</v>
      </c>
      <c r="AA51" s="29">
        <v>1</v>
      </c>
      <c r="AB51" s="29">
        <v>14</v>
      </c>
      <c r="AC51" s="29">
        <v>14</v>
      </c>
      <c r="AD51" s="29">
        <v>14</v>
      </c>
      <c r="AE51" s="29">
        <v>14</v>
      </c>
      <c r="AF51" s="30" t="s">
        <v>185</v>
      </c>
      <c r="AG51" s="29"/>
    </row>
    <row r="52" s="5" customFormat="1" ht="69" customHeight="1" spans="1:33">
      <c r="A52" s="29">
        <v>36</v>
      </c>
      <c r="B52" s="29" t="s">
        <v>45</v>
      </c>
      <c r="C52" s="29" t="s">
        <v>46</v>
      </c>
      <c r="D52" s="29" t="s">
        <v>179</v>
      </c>
      <c r="E52" s="29"/>
      <c r="F52" s="29" t="s">
        <v>157</v>
      </c>
      <c r="G52" s="29" t="s">
        <v>207</v>
      </c>
      <c r="H52" s="30" t="s">
        <v>172</v>
      </c>
      <c r="I52" s="31" t="s">
        <v>68</v>
      </c>
      <c r="J52" s="29" t="s">
        <v>52</v>
      </c>
      <c r="K52" s="29" t="s">
        <v>181</v>
      </c>
      <c r="L52" s="29" t="s">
        <v>182</v>
      </c>
      <c r="M52" s="29"/>
      <c r="N52" s="29"/>
      <c r="O52" s="29"/>
      <c r="P52" s="29"/>
      <c r="Q52" s="29"/>
      <c r="R52" s="29"/>
      <c r="S52" s="29"/>
      <c r="T52" s="29"/>
      <c r="U52" s="29">
        <v>15</v>
      </c>
      <c r="V52" s="29">
        <v>12.8</v>
      </c>
      <c r="W52" s="29">
        <v>0.2</v>
      </c>
      <c r="X52" s="29">
        <v>0.2</v>
      </c>
      <c r="Y52" s="29"/>
      <c r="Z52" s="29">
        <v>7</v>
      </c>
      <c r="AA52" s="29">
        <v>3</v>
      </c>
      <c r="AB52" s="29">
        <v>4</v>
      </c>
      <c r="AC52" s="29">
        <v>4</v>
      </c>
      <c r="AD52" s="29">
        <v>4</v>
      </c>
      <c r="AE52" s="29">
        <v>4</v>
      </c>
      <c r="AF52" s="30" t="s">
        <v>185</v>
      </c>
      <c r="AG52" s="29"/>
    </row>
    <row r="53" s="4" customFormat="1" ht="47" customHeight="1" spans="1:33">
      <c r="A53" s="27"/>
      <c r="B53" s="27" t="s">
        <v>208</v>
      </c>
      <c r="C53" s="27"/>
      <c r="D53" s="27"/>
      <c r="E53" s="27"/>
      <c r="F53" s="27"/>
      <c r="G53" s="27"/>
      <c r="H53" s="28"/>
      <c r="I53" s="27"/>
      <c r="J53" s="27"/>
      <c r="K53" s="27"/>
      <c r="L53" s="27"/>
      <c r="M53" s="27">
        <v>1</v>
      </c>
      <c r="N53" s="27">
        <v>0</v>
      </c>
      <c r="O53" s="27">
        <v>0</v>
      </c>
      <c r="P53" s="27">
        <v>0</v>
      </c>
      <c r="Q53" s="27">
        <v>0</v>
      </c>
      <c r="R53" s="27">
        <v>0</v>
      </c>
      <c r="S53" s="27">
        <v>0</v>
      </c>
      <c r="T53" s="27">
        <v>0</v>
      </c>
      <c r="U53" s="27">
        <v>600</v>
      </c>
      <c r="V53" s="27">
        <v>370.946804</v>
      </c>
      <c r="W53" s="38">
        <v>139.3647</v>
      </c>
      <c r="X53" s="38">
        <v>139.3647</v>
      </c>
      <c r="Y53" s="27">
        <v>0</v>
      </c>
      <c r="Z53" s="27">
        <v>34</v>
      </c>
      <c r="AA53" s="27">
        <v>21</v>
      </c>
      <c r="AB53" s="27">
        <v>8949</v>
      </c>
      <c r="AC53" s="27">
        <v>37066</v>
      </c>
      <c r="AD53" s="27">
        <v>1138</v>
      </c>
      <c r="AE53" s="27">
        <v>3861</v>
      </c>
      <c r="AF53" s="28"/>
      <c r="AG53" s="27"/>
    </row>
    <row r="54" s="5" customFormat="1" ht="171" customHeight="1" spans="1:33">
      <c r="A54" s="29">
        <v>37</v>
      </c>
      <c r="B54" s="29" t="s">
        <v>45</v>
      </c>
      <c r="C54" s="29" t="s">
        <v>46</v>
      </c>
      <c r="D54" s="29"/>
      <c r="E54" s="29"/>
      <c r="F54" s="29" t="s">
        <v>209</v>
      </c>
      <c r="G54" s="29" t="s">
        <v>210</v>
      </c>
      <c r="H54" s="30" t="s">
        <v>211</v>
      </c>
      <c r="I54" s="29" t="s">
        <v>51</v>
      </c>
      <c r="J54" s="29" t="s">
        <v>52</v>
      </c>
      <c r="K54" s="29" t="s">
        <v>52</v>
      </c>
      <c r="L54" s="29" t="s">
        <v>212</v>
      </c>
      <c r="M54" s="29">
        <v>1</v>
      </c>
      <c r="N54" s="29"/>
      <c r="O54" s="29"/>
      <c r="P54" s="29"/>
      <c r="Q54" s="29"/>
      <c r="R54" s="29"/>
      <c r="S54" s="29"/>
      <c r="T54" s="29"/>
      <c r="U54" s="29">
        <v>600</v>
      </c>
      <c r="V54" s="39">
        <v>370.946804</v>
      </c>
      <c r="W54" s="39">
        <v>139.3647</v>
      </c>
      <c r="X54" s="39">
        <v>139.3647</v>
      </c>
      <c r="Y54" s="29"/>
      <c r="Z54" s="29">
        <v>34</v>
      </c>
      <c r="AA54" s="29">
        <v>21</v>
      </c>
      <c r="AB54" s="29">
        <v>8949</v>
      </c>
      <c r="AC54" s="29">
        <v>37066</v>
      </c>
      <c r="AD54" s="29">
        <v>1138</v>
      </c>
      <c r="AE54" s="29">
        <v>3861</v>
      </c>
      <c r="AF54" s="30" t="s">
        <v>213</v>
      </c>
      <c r="AG54" s="29" t="s">
        <v>214</v>
      </c>
    </row>
    <row r="55" ht="97" customHeight="1" spans="1:33">
      <c r="G55" s="8"/>
      <c r="H55" s="2"/>
      <c r="T55" s="9"/>
      <c r="Y55" s="11"/>
      <c r="AE55" s="8"/>
      <c r="AF55" s="2"/>
      <c r="AG55" s="5"/>
    </row>
  </sheetData>
  <autoFilter xmlns:etc="http://www.wps.cn/officeDocument/2017/etCustomData" ref="A5:AJ54" etc:filterBottomFollowUsedRange="0">
    <extLst/>
  </autoFilter>
  <mergeCells count="46">
    <mergeCell ref="A1:F1"/>
    <mergeCell ref="A2:AG2"/>
    <mergeCell ref="F3:L3"/>
    <mergeCell ref="M3:T3"/>
    <mergeCell ref="W3:X3"/>
    <mergeCell ref="Z3:AE3"/>
    <mergeCell ref="K4:L4"/>
    <mergeCell ref="W4:X4"/>
    <mergeCell ref="Z4:AA4"/>
    <mergeCell ref="AB4:AC4"/>
    <mergeCell ref="AD4:AE4"/>
    <mergeCell ref="B6:F6"/>
    <mergeCell ref="B7:F7"/>
    <mergeCell ref="B8:F8"/>
    <mergeCell ref="B11:F11"/>
    <mergeCell ref="B18:F18"/>
    <mergeCell ref="B19:F19"/>
    <mergeCell ref="B25:F25"/>
    <mergeCell ref="B29:F29"/>
    <mergeCell ref="B31:F31"/>
    <mergeCell ref="B32:F32"/>
    <mergeCell ref="B41:F41"/>
    <mergeCell ref="B53:F53"/>
    <mergeCell ref="A3:A5"/>
    <mergeCell ref="B3:B5"/>
    <mergeCell ref="C3:C5"/>
    <mergeCell ref="D3:D5"/>
    <mergeCell ref="E3:E5"/>
    <mergeCell ref="F4:F5"/>
    <mergeCell ref="G4:G5"/>
    <mergeCell ref="H4:H5"/>
    <mergeCell ref="I4:I5"/>
    <mergeCell ref="J4:J5"/>
    <mergeCell ref="M4:M5"/>
    <mergeCell ref="N4:N5"/>
    <mergeCell ref="O4:O5"/>
    <mergeCell ref="P4:P5"/>
    <mergeCell ref="Q4:Q5"/>
    <mergeCell ref="R4:R5"/>
    <mergeCell ref="S4:S5"/>
    <mergeCell ref="T4:T5"/>
    <mergeCell ref="U3:U5"/>
    <mergeCell ref="V3:V5"/>
    <mergeCell ref="Y3:Y5"/>
    <mergeCell ref="AF3:AF5"/>
    <mergeCell ref="AG3:AG5"/>
  </mergeCells>
  <conditionalFormatting sqref="G9">
    <cfRule type="duplicateValues" dxfId="0" priority="108"/>
  </conditionalFormatting>
  <conditionalFormatting sqref="G10">
    <cfRule type="duplicateValues" dxfId="0" priority="23"/>
    <cfRule type="duplicateValues" dxfId="1" priority="22"/>
  </conditionalFormatting>
  <conditionalFormatting sqref="G26">
    <cfRule type="duplicateValues" dxfId="1" priority="3"/>
  </conditionalFormatting>
  <conditionalFormatting sqref="G27">
    <cfRule type="duplicateValues" dxfId="1" priority="2"/>
  </conditionalFormatting>
  <conditionalFormatting sqref="G28">
    <cfRule type="duplicateValues" dxfId="1" priority="1"/>
  </conditionalFormatting>
  <conditionalFormatting sqref="Z30:AF30">
    <cfRule type="duplicateValues" dxfId="1" priority="10"/>
  </conditionalFormatting>
  <conditionalFormatting sqref="G31">
    <cfRule type="duplicateValues" dxfId="1" priority="9"/>
  </conditionalFormatting>
  <conditionalFormatting sqref="G32">
    <cfRule type="duplicateValues" dxfId="1" priority="8"/>
  </conditionalFormatting>
  <conditionalFormatting sqref="G41">
    <cfRule type="duplicateValues" dxfId="1" priority="314"/>
    <cfRule type="duplicateValues" dxfId="0" priority="364"/>
  </conditionalFormatting>
  <conditionalFormatting sqref="G54">
    <cfRule type="duplicateValues" dxfId="1" priority="110"/>
  </conditionalFormatting>
  <conditionalFormatting sqref="G12:G17">
    <cfRule type="duplicateValues" dxfId="0" priority="60"/>
    <cfRule type="duplicateValues" dxfId="1" priority="59"/>
  </conditionalFormatting>
  <conditionalFormatting sqref="G22:G24">
    <cfRule type="duplicateValues" dxfId="0" priority="6"/>
    <cfRule type="duplicateValues" dxfId="1" priority="5"/>
    <cfRule type="duplicateValues" dxfId="1" priority="4"/>
  </conditionalFormatting>
  <conditionalFormatting sqref="G31:G32">
    <cfRule type="duplicateValues" dxfId="1" priority="7"/>
  </conditionalFormatting>
  <conditionalFormatting sqref="G33:G40">
    <cfRule type="duplicateValues" dxfId="1" priority="182"/>
    <cfRule type="duplicateValues" dxfId="0" priority="195"/>
  </conditionalFormatting>
  <conditionalFormatting sqref="G42:G52">
    <cfRule type="duplicateValues" dxfId="1" priority="150"/>
    <cfRule type="duplicateValues" dxfId="0" priority="163"/>
  </conditionalFormatting>
  <conditionalFormatting sqref="G1:G7 G53 G56:G1048576 F55">
    <cfRule type="duplicateValues" dxfId="1" priority="465"/>
  </conditionalFormatting>
  <conditionalFormatting sqref="G1:G9 G11:G21 G25 G29:G30 G33:G54 G56:G1048576 F55">
    <cfRule type="duplicateValues" dxfId="1" priority="35"/>
  </conditionalFormatting>
  <conditionalFormatting sqref="G8 G11 G18:G20">
    <cfRule type="duplicateValues" dxfId="1" priority="274"/>
  </conditionalFormatting>
  <conditionalFormatting sqref="G11 G18:G20">
    <cfRule type="duplicateValues" dxfId="0" priority="275"/>
  </conditionalFormatting>
  <conditionalFormatting sqref="G21 G25 G29:G30">
    <cfRule type="duplicateValues" dxfId="1" priority="56"/>
    <cfRule type="duplicateValues" dxfId="0" priority="57"/>
  </conditionalFormatting>
  <printOptions horizontalCentered="1"/>
  <pageMargins left="0.275" right="0.354166666666667" top="0.432638888888889" bottom="0.354166666666667" header="0.298611111111111" footer="0.156944444444444"/>
  <pageSetup paperSize="9" scale="45" fitToHeight="0" orientation="landscape"/>
  <headerFooter>
    <oddFooter>&amp;C第 &amp;P 页，共 &amp;N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2024-03-19T14:16:00Z</dcterms:created>
  <dcterms:modified xsi:type="dcterms:W3CDTF">2025-12-24T01:02:10Z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lculationRule">
    <vt:i4>0</vt:i4>
  </property>
  <property fmtid="{D5CDD505-2E9C-101B-9397-08002B2CF9AE}" pid="3" name="KSOReadingLayout">
    <vt:bool>true</vt:bool>
  </property>
  <property fmtid="{D5CDD505-2E9C-101B-9397-08002B2CF9AE}" pid="4" name="ICV">
    <vt:lpwstr>295BCE234B5445EBB6DC45D883FF97D6_13</vt:lpwstr>
  </property>
  <property fmtid="{D5CDD505-2E9C-101B-9397-08002B2CF9AE}" pid="5" name="KSOProductBuildVer">
    <vt:lpwstr>2052-12.1.0.24034</vt:lpwstr>
  </property>
</Properties>
</file>